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70" windowWidth="19230" windowHeight="6315"/>
  </bookViews>
  <sheets>
    <sheet name="Worked example" sheetId="1" r:id="rId1"/>
  </sheets>
  <calcPr calcId="145621"/>
</workbook>
</file>

<file path=xl/calcChain.xml><?xml version="1.0" encoding="utf-8"?>
<calcChain xmlns="http://schemas.openxmlformats.org/spreadsheetml/2006/main">
  <c r="GP3" i="1" l="1"/>
  <c r="GP4" i="1"/>
  <c r="GP5" i="1"/>
  <c r="GP6" i="1"/>
  <c r="GP7" i="1"/>
  <c r="GP8" i="1"/>
  <c r="GP9" i="1"/>
  <c r="GP10" i="1"/>
  <c r="GP11" i="1"/>
  <c r="GP2" i="1"/>
  <c r="BZ13" i="1"/>
  <c r="BZ14" i="1" s="1"/>
</calcChain>
</file>

<file path=xl/sharedStrings.xml><?xml version="1.0" encoding="utf-8"?>
<sst xmlns="http://schemas.openxmlformats.org/spreadsheetml/2006/main" count="318" uniqueCount="202">
  <si>
    <t>TrustName</t>
  </si>
  <si>
    <t>HospitalName</t>
  </si>
  <si>
    <t>HospitalId</t>
  </si>
  <si>
    <t>PatientId</t>
  </si>
  <si>
    <t>Locked</t>
  </si>
  <si>
    <t>S01NHSNumber</t>
  </si>
  <si>
    <t>S01LOPATID</t>
  </si>
  <si>
    <t>S01DOBDate</t>
  </si>
  <si>
    <t>S01AgeOnArrival</t>
  </si>
  <si>
    <t>S01Sex</t>
  </si>
  <si>
    <t>S01Forename</t>
  </si>
  <si>
    <t>S01Surname</t>
  </si>
  <si>
    <t>S01PostcodeOut</t>
  </si>
  <si>
    <t>S01PostcodeIn</t>
  </si>
  <si>
    <t>S01Adm_Datetime</t>
  </si>
  <si>
    <t>S01Adm_TimeNotEntered</t>
  </si>
  <si>
    <t>S01Adm_Type</t>
  </si>
  <si>
    <t>S02Date_1StsurgDatetime</t>
  </si>
  <si>
    <t>S02Date_1StsurgDateNotKnown</t>
  </si>
  <si>
    <t>S02Date_1StsurgTimeNotKnown</t>
  </si>
  <si>
    <t>S02Date_1StsurgTimeNotEntered</t>
  </si>
  <si>
    <t>S02Date_1StsurgNotSeen</t>
  </si>
  <si>
    <t>S02Date_DecopDatetime</t>
  </si>
  <si>
    <t>S02Date_DecopDateNotKnown</t>
  </si>
  <si>
    <t>S02Date_DecopTimeNotKnown</t>
  </si>
  <si>
    <t>S02Date_DecopTimeNotEntered</t>
  </si>
  <si>
    <t>S02Date_DecopDatetimeType (2015)</t>
  </si>
  <si>
    <t>S02Resp_Cons_Id</t>
  </si>
  <si>
    <t>ResponsibleConsultant</t>
  </si>
  <si>
    <t>S02GradeOfMostSeniorPersonMakingDecisionToOperate</t>
  </si>
  <si>
    <t>S02DidThisClinicianPersonallyReviewThePatientAtTheTimeOfThisDecision</t>
  </si>
  <si>
    <t>S02Date_BookedDatetime (2014 only)</t>
  </si>
  <si>
    <t>S02Date_BookedDateNotKnown (2014 only)</t>
  </si>
  <si>
    <t>S02Date_BookedTimeNotKnown (2014 only)</t>
  </si>
  <si>
    <t>S02Date_BookedTimeNotEntered (2014 only)</t>
  </si>
  <si>
    <t>S02PreOpCTPerformed</t>
  </si>
  <si>
    <t>S02CTReporting</t>
  </si>
  <si>
    <t>S02FirstSeenByConsultantAnaesthetistPriorToSurgeryDatetime</t>
  </si>
  <si>
    <t>S02FirstSeenByConsultantAnaesthetistPriorToSurgeryDateNotKnown</t>
  </si>
  <si>
    <t>S02FirstSeenByConsultantAnaesthetistPriorToSurgeryTimeNotKnown</t>
  </si>
  <si>
    <t>S02FirstSeenByConsultantAnaesthetistPriorToSurgeryTimeNotEntered</t>
  </si>
  <si>
    <t>S02FirstSeenByConsultantAnaesthetistPriorToSurgeryNotSeen</t>
  </si>
  <si>
    <t>S02Abx_Datetime</t>
  </si>
  <si>
    <t>S02Abx_DateNotKnown</t>
  </si>
  <si>
    <t>S02Abx_TimeNotKnown</t>
  </si>
  <si>
    <t>S02Abx_TimeNotEntered</t>
  </si>
  <si>
    <t>S02Abx_NotAdministered</t>
  </si>
  <si>
    <t>S03PreOpRiskOfDeath</t>
  </si>
  <si>
    <t>S03PreOpRiskAssessment_FormalRiskAssessment</t>
  </si>
  <si>
    <t>S03PreOpRiskAssessment_ClinicalJudgement</t>
  </si>
  <si>
    <t>S03PreOpRiskAssessment_SurgicalAPGAR</t>
  </si>
  <si>
    <t>S03PreOpRiskAssessment_PhysiologicalCriteria</t>
  </si>
  <si>
    <t>S03PreOpRiskAssessment_Other</t>
  </si>
  <si>
    <t>S03ASAScore</t>
  </si>
  <si>
    <t>S03SerumCreatinine</t>
  </si>
  <si>
    <t>S03SerumCreatinineNotPerformed</t>
  </si>
  <si>
    <t>S03PreOpArterialBloodLactate</t>
  </si>
  <si>
    <t>S03PreOpArterialBloodLactateNotPerformed</t>
  </si>
  <si>
    <t>S03Sodium</t>
  </si>
  <si>
    <t>S03Potassium</t>
  </si>
  <si>
    <t>S03Urea</t>
  </si>
  <si>
    <t>S03Haemoglobin</t>
  </si>
  <si>
    <t>S03WhiteCellCount</t>
  </si>
  <si>
    <t>S03Pulse</t>
  </si>
  <si>
    <t>S03SystolicBloodPressure</t>
  </si>
  <si>
    <t>S03GlasgowComaScore</t>
  </si>
  <si>
    <t>S03ECG</t>
  </si>
  <si>
    <t>S03CardiacSigns</t>
  </si>
  <si>
    <t>S03RespiratorySigns</t>
  </si>
  <si>
    <t>S03PatientWasVentilatedPriorToEmergencyLaparotomy (2015)</t>
  </si>
  <si>
    <t>S03WhatIsTheOperativeSeverity</t>
  </si>
  <si>
    <t>S03NumberOfOperativeProcedures</t>
  </si>
  <si>
    <t>S03Pred_TBL</t>
  </si>
  <si>
    <t>S03Pred_Peritsoil</t>
  </si>
  <si>
    <t>S03DiagnosedMalignancy</t>
  </si>
  <si>
    <t>S03NCEPODUrgency</t>
  </si>
  <si>
    <t>S03PreOpPPOSSUMPredictedMortality</t>
  </si>
  <si>
    <t>S03PreOpPPOSSUMPredictedMorbidity</t>
  </si>
  <si>
    <t>S03WereAllAbovePreOperativeInvestigationsPerformed</t>
  </si>
  <si>
    <t>S04EntryInToOperatingTheatreDatetime</t>
  </si>
  <si>
    <t>S04EntryInToOperatingTheatreDateNotKnown</t>
  </si>
  <si>
    <t>S04EntryInToOperatingTheatreTimeNotKnown</t>
  </si>
  <si>
    <t>S04EntryInToOperatingTheatreTimeNotEntered</t>
  </si>
  <si>
    <t>S04Surg_Grade</t>
  </si>
  <si>
    <t>S04OperatingConsultant_Id</t>
  </si>
  <si>
    <t>OperatingConsultant</t>
  </si>
  <si>
    <t>S04Anaes_Grade</t>
  </si>
  <si>
    <t>S04AnaesthetistConsultant_Id</t>
  </si>
  <si>
    <t>AnaesthetistConsultant</t>
  </si>
  <si>
    <t>S04Fluid_Therapy</t>
  </si>
  <si>
    <t>S05IsThisTheFirstSurgicalProcedureOfThisAdmissionOrAComplicationOfPreviousSurgeryWithinTheSameAdmission</t>
  </si>
  <si>
    <t>S05IndicationForSurgery_Peritonitis</t>
  </si>
  <si>
    <t>S05IndicationForSurgery_Perforation</t>
  </si>
  <si>
    <t>S05IndicationForSurgery_AbdominalAbscess</t>
  </si>
  <si>
    <t>S05IndicationForSurgery_AnastomoticLeak</t>
  </si>
  <si>
    <t>S05IndicationForSurgery_IntestinalFistula</t>
  </si>
  <si>
    <t>S05IndicationForSurgery_SepsisOther</t>
  </si>
  <si>
    <t>S05IndicationForSurgery_IntestinalObstruction</t>
  </si>
  <si>
    <t>S05IndicationForSurgery_Haemorrhage</t>
  </si>
  <si>
    <t>S05IndicationForSurgery_Ischaemia</t>
  </si>
  <si>
    <t>S05IndicationForSurgery_Colitis</t>
  </si>
  <si>
    <t>S05IndicationForSurgery_AbdominalWoundDehiscence</t>
  </si>
  <si>
    <t>S05IndicationForSurgery_AbdominalCompartmentSyndrome</t>
  </si>
  <si>
    <t>S05IndicationForSurgery_PlannedRelook</t>
  </si>
  <si>
    <t>S05IndicationForSurgery_Other</t>
  </si>
  <si>
    <t>S05IndicationForSurgery_OtherDetails</t>
  </si>
  <si>
    <t>S05Proc_1_Highlevel</t>
  </si>
  <si>
    <t>S05Proc_1_OtherDetails</t>
  </si>
  <si>
    <t>S05Proc_2_Highlevel</t>
  </si>
  <si>
    <t>S05Proc_2_OtherDetails</t>
  </si>
  <si>
    <t>S05Proc_2_Notknown</t>
  </si>
  <si>
    <t>S05Proc_3_Highlevel</t>
  </si>
  <si>
    <t>S05Proc_3_OtherDetails</t>
  </si>
  <si>
    <t>S05Proc_3_Notknown</t>
  </si>
  <si>
    <t>S05Proc_4_Highlevel</t>
  </si>
  <si>
    <t>S05Proc_4_OtherDetails</t>
  </si>
  <si>
    <t>S05Proc_4_Notknown</t>
  </si>
  <si>
    <t>S05Proc_Approach</t>
  </si>
  <si>
    <t>S05Op_Find_Abscess</t>
  </si>
  <si>
    <t>S05Op_Find_Adhesions</t>
  </si>
  <si>
    <t>S05Op_Find_AnastomoticLeak</t>
  </si>
  <si>
    <t>S05Op_Find_Colitis</t>
  </si>
  <si>
    <t>S05Op_Find_CrohnsDisease</t>
  </si>
  <si>
    <t>S05Op_Find_AbdominalCompartmentSyndrome</t>
  </si>
  <si>
    <t>S05Op_Find_Diverticulitis</t>
  </si>
  <si>
    <t>S05Op_Find_HaemorrhagePepticUlcer</t>
  </si>
  <si>
    <t>S05Op_Find_HaemorrhageIntestinal</t>
  </si>
  <si>
    <t>S05Op_Find_HaemorrhagePostoperative</t>
  </si>
  <si>
    <t>S05Op_Find_IncarceratedHernia</t>
  </si>
  <si>
    <t>S05Op_Find_IntestinalIschaemia</t>
  </si>
  <si>
    <t>S05Op_Find_MalignancyLocalised</t>
  </si>
  <si>
    <t>S05Op_Find_MalignancyDisseminated</t>
  </si>
  <si>
    <t>S05Op_Find_PerforationPepticUlcer</t>
  </si>
  <si>
    <t>S05Op_Find_PerforationSmallBowelColonic</t>
  </si>
  <si>
    <t>S05Op_Find_Volvulus</t>
  </si>
  <si>
    <t>S05Op_Find_NormalIntraAbdominalFindings</t>
  </si>
  <si>
    <t>S05Op_Find_Other</t>
  </si>
  <si>
    <t>S05Op_Find_OtherDetails</t>
  </si>
  <si>
    <t>S05PeritonealContaminationPresent_NoneOrReactiveSerousFluidOnly</t>
  </si>
  <si>
    <t>S05PeritonealContaminationPresent_FreeGasFromPerforation</t>
  </si>
  <si>
    <t>S05PeritonealContaminationPresent_Pus</t>
  </si>
  <si>
    <t>S05PeritonealContaminationPresent_Bile</t>
  </si>
  <si>
    <t>S05PeritonealContaminationPresent_GastroDuodenalContents</t>
  </si>
  <si>
    <t>S05PeritonealContaminationPresent_SmallBowelContents</t>
  </si>
  <si>
    <t>S05PeritonealContaminationPresent_FaeculentFluid</t>
  </si>
  <si>
    <t>S05PeritonealContaminationPresent_Faeces</t>
  </si>
  <si>
    <t>S05PeritonealContaminationPresent_BloodHaematoma</t>
  </si>
  <si>
    <t>S05ContaminationWas</t>
  </si>
  <si>
    <t>S06PostOpRiskOfDeath</t>
  </si>
  <si>
    <t>S06PostOpRiskAssessment_FormalRiskAssessment</t>
  </si>
  <si>
    <t>S06PostOpRiskAssessment_ClinicalJudgement</t>
  </si>
  <si>
    <t>S06PostOpRiskAssessment_SurgicalApgarScore</t>
  </si>
  <si>
    <t>S06PostOpRiskAssessment_PhysiologicalCriteria</t>
  </si>
  <si>
    <t>S06PostOpRiskAssessment_Other</t>
  </si>
  <si>
    <t>S06PostOpArterialBloodLactate</t>
  </si>
  <si>
    <t>S06PostOpArterialBloodLactateNotPerformed</t>
  </si>
  <si>
    <t>S06Sodium</t>
  </si>
  <si>
    <t>S06Potassium</t>
  </si>
  <si>
    <t>S06Urea</t>
  </si>
  <si>
    <t>S06Haemoglobin</t>
  </si>
  <si>
    <t>S06WhiteCellCount</t>
  </si>
  <si>
    <t>S06Pulse</t>
  </si>
  <si>
    <t>S06SystolicBloodPressure</t>
  </si>
  <si>
    <t>S06GlasgowComaScore</t>
  </si>
  <si>
    <t>S06ECG</t>
  </si>
  <si>
    <t>S06CardiacSigns</t>
  </si>
  <si>
    <t>S06RespiratorySigns</t>
  </si>
  <si>
    <t>S06WhatIsTheOperativeSeverity</t>
  </si>
  <si>
    <t>S06NumberOfOperativeProcedures</t>
  </si>
  <si>
    <t>S06Act_TBL</t>
  </si>
  <si>
    <t>S06Act_Peritsoil</t>
  </si>
  <si>
    <t>S06Act_Malig</t>
  </si>
  <si>
    <t>S06NCEPODUrgency</t>
  </si>
  <si>
    <t>S06PostOpPPOSSUMPredictedMortality</t>
  </si>
  <si>
    <t>S06PostOpPPOSSUMPredictedMorbidity</t>
  </si>
  <si>
    <t>S06WereAllAbovePostOperativeInvestigationsPerformed</t>
  </si>
  <si>
    <t>S06Proc_Dest</t>
  </si>
  <si>
    <t>S06ActiveDecisionMadeNotToSendPatientToCriticalCarePostop (2015)</t>
  </si>
  <si>
    <t>S06PatientOnAVasopressorInotrope</t>
  </si>
  <si>
    <t>S07Level3_Stay</t>
  </si>
  <si>
    <t>S07Level2_Stay</t>
  </si>
  <si>
    <t>S07Geriatric_Postop</t>
  </si>
  <si>
    <t>S07Comp_Theatre</t>
  </si>
  <si>
    <t>S07Comp_Level</t>
  </si>
  <si>
    <t>S07Histology</t>
  </si>
  <si>
    <t>S07Histology_CrohnsDisease (N/A)</t>
  </si>
  <si>
    <t>S07Histology_Diverticulitis (N/A)</t>
  </si>
  <si>
    <t>S07Histology_Ischaemia (N/A)</t>
  </si>
  <si>
    <t>S07Histology_Malignancy (N/A)</t>
  </si>
  <si>
    <t>S07Histology_PepticUlcerDisease (N/A)</t>
  </si>
  <si>
    <t>S07Histology_UlcerativeColitis (N/A)</t>
  </si>
  <si>
    <t>S07Histology_NotAvailable (N/A)</t>
  </si>
  <si>
    <t>S07Histology_Other (N/A)</t>
  </si>
  <si>
    <t>S07Status_Disch</t>
  </si>
  <si>
    <t>S07Date_DischDate</t>
  </si>
  <si>
    <t>Y</t>
  </si>
  <si>
    <t>y</t>
  </si>
  <si>
    <t>x</t>
  </si>
  <si>
    <t>Confidential</t>
  </si>
  <si>
    <t>small bowel enterocutaneous fistula isolated to incisional hernia with overying necrotic skin</t>
  </si>
  <si>
    <t>Free reactive fluid thickened mid transverse to proximal descending colon</t>
  </si>
  <si>
    <t>LockedDateTime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</si>
</sst>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33" borderId="0" xfId="0" applyFill="1"/>
    <xf numFmtId="14" fontId="0" fillId="33" borderId="0" xfId="0" applyNumberForma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14"/>
  <sheetViews>
    <sheetView tabSelected="1" topLeftCell="BQ1" workbookViewId="0">
      <selection activeCell="BZ13" sqref="BZ13:BZ14"/>
    </sheetView>
  </sheetViews>
  <sheetFormatPr defaultRowHeight="15" x14ac:dyDescent="0.25"/>
  <cols>
    <col min="6" max="6" width="15.85546875" bestFit="1" customWidth="1"/>
    <col min="81" max="81" width="37.28515625" bestFit="1" customWidth="1"/>
    <col min="194" max="194" width="24.28515625" bestFit="1" customWidth="1"/>
    <col min="195" max="195" width="12" customWidth="1"/>
    <col min="196" max="196" width="18.28515625" bestFit="1" customWidth="1"/>
  </cols>
  <sheetData>
    <row r="1" spans="1:19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s="2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162</v>
      </c>
      <c r="FI1" t="s">
        <v>163</v>
      </c>
      <c r="FJ1" t="s">
        <v>164</v>
      </c>
      <c r="FK1" t="s">
        <v>165</v>
      </c>
      <c r="FL1" t="s">
        <v>166</v>
      </c>
      <c r="FM1" t="s">
        <v>167</v>
      </c>
      <c r="FN1" t="s">
        <v>168</v>
      </c>
      <c r="FO1" t="s">
        <v>169</v>
      </c>
      <c r="FP1" t="s">
        <v>170</v>
      </c>
      <c r="FQ1" t="s">
        <v>171</v>
      </c>
      <c r="FR1" t="s">
        <v>172</v>
      </c>
      <c r="FS1" t="s">
        <v>173</v>
      </c>
      <c r="FT1" t="s">
        <v>174</v>
      </c>
      <c r="FU1" t="s">
        <v>175</v>
      </c>
      <c r="FV1" t="s">
        <v>176</v>
      </c>
      <c r="FW1" t="s">
        <v>177</v>
      </c>
      <c r="FX1" t="s">
        <v>178</v>
      </c>
      <c r="FY1" t="s">
        <v>179</v>
      </c>
      <c r="FZ1" t="s">
        <v>180</v>
      </c>
      <c r="GA1" t="s">
        <v>181</v>
      </c>
      <c r="GB1" t="s">
        <v>182</v>
      </c>
      <c r="GC1" t="s">
        <v>183</v>
      </c>
      <c r="GD1" t="s">
        <v>184</v>
      </c>
      <c r="GE1" t="s">
        <v>185</v>
      </c>
      <c r="GF1" t="s">
        <v>186</v>
      </c>
      <c r="GG1" t="s">
        <v>187</v>
      </c>
      <c r="GH1" t="s">
        <v>188</v>
      </c>
      <c r="GI1" t="s">
        <v>189</v>
      </c>
      <c r="GJ1" t="s">
        <v>190</v>
      </c>
      <c r="GK1" t="s">
        <v>191</v>
      </c>
      <c r="GL1" t="s">
        <v>192</v>
      </c>
      <c r="GM1" s="2" t="s">
        <v>193</v>
      </c>
      <c r="GN1" s="2" t="s">
        <v>194</v>
      </c>
    </row>
    <row r="2" spans="1:198" x14ac:dyDescent="0.25">
      <c r="A2" t="s">
        <v>195</v>
      </c>
      <c r="B2" t="s">
        <v>196</v>
      </c>
      <c r="C2" t="s">
        <v>197</v>
      </c>
      <c r="D2">
        <v>1</v>
      </c>
      <c r="E2" t="b">
        <v>1</v>
      </c>
      <c r="F2" s="1">
        <v>42336.460416666669</v>
      </c>
      <c r="G2" t="s">
        <v>198</v>
      </c>
      <c r="H2" t="s">
        <v>198</v>
      </c>
      <c r="I2" t="s">
        <v>198</v>
      </c>
      <c r="J2">
        <v>41</v>
      </c>
      <c r="K2">
        <v>2</v>
      </c>
      <c r="L2" t="s">
        <v>198</v>
      </c>
      <c r="M2" t="s">
        <v>198</v>
      </c>
      <c r="O2" t="s">
        <v>198</v>
      </c>
      <c r="Q2" t="b">
        <v>0</v>
      </c>
      <c r="R2">
        <v>2</v>
      </c>
      <c r="T2">
        <v>2</v>
      </c>
      <c r="U2">
        <v>2</v>
      </c>
      <c r="V2" t="b">
        <v>0</v>
      </c>
      <c r="W2">
        <v>2</v>
      </c>
      <c r="Y2">
        <v>2</v>
      </c>
      <c r="Z2">
        <v>2</v>
      </c>
      <c r="AA2" t="b">
        <v>0</v>
      </c>
      <c r="AC2">
        <v>1</v>
      </c>
      <c r="AD2" t="s">
        <v>198</v>
      </c>
      <c r="AE2">
        <v>1</v>
      </c>
      <c r="AF2">
        <v>1</v>
      </c>
      <c r="AH2">
        <v>2</v>
      </c>
      <c r="AI2">
        <v>2</v>
      </c>
      <c r="AJ2" t="b">
        <v>0</v>
      </c>
      <c r="AK2">
        <v>1</v>
      </c>
      <c r="AL2">
        <v>9</v>
      </c>
      <c r="AN2">
        <v>2</v>
      </c>
      <c r="AO2">
        <v>2</v>
      </c>
      <c r="AP2" t="b">
        <v>0</v>
      </c>
      <c r="AQ2">
        <v>2</v>
      </c>
      <c r="AS2">
        <v>2</v>
      </c>
      <c r="AT2">
        <v>2</v>
      </c>
      <c r="AU2" t="b">
        <v>0</v>
      </c>
      <c r="AV2">
        <v>2</v>
      </c>
      <c r="AW2">
        <v>1</v>
      </c>
      <c r="AX2">
        <v>2</v>
      </c>
      <c r="AY2">
        <v>1</v>
      </c>
      <c r="AZ2">
        <v>2</v>
      </c>
      <c r="BA2">
        <v>2</v>
      </c>
      <c r="BB2">
        <v>2</v>
      </c>
      <c r="BC2">
        <v>2</v>
      </c>
      <c r="BD2">
        <v>241</v>
      </c>
      <c r="BE2">
        <v>2</v>
      </c>
      <c r="BF2">
        <v>0.9</v>
      </c>
      <c r="BG2">
        <v>2</v>
      </c>
      <c r="BH2">
        <v>137</v>
      </c>
      <c r="BI2">
        <v>3.4</v>
      </c>
      <c r="BJ2">
        <v>25.3</v>
      </c>
      <c r="BK2">
        <v>127</v>
      </c>
      <c r="BL2">
        <v>19.3</v>
      </c>
      <c r="BM2">
        <v>120</v>
      </c>
      <c r="BN2">
        <v>128</v>
      </c>
      <c r="BO2">
        <v>15</v>
      </c>
      <c r="BP2">
        <v>1</v>
      </c>
      <c r="BQ2">
        <v>1</v>
      </c>
      <c r="BR2">
        <v>2</v>
      </c>
      <c r="BT2">
        <v>4</v>
      </c>
      <c r="BU2">
        <v>1</v>
      </c>
      <c r="BV2">
        <v>2</v>
      </c>
      <c r="BW2">
        <v>8</v>
      </c>
      <c r="BX2">
        <v>1</v>
      </c>
      <c r="BY2">
        <v>3</v>
      </c>
      <c r="BZ2" s="2">
        <v>17.3</v>
      </c>
      <c r="CA2">
        <v>88.6</v>
      </c>
      <c r="CB2">
        <v>2</v>
      </c>
      <c r="CC2" s="1">
        <v>42020.754861111112</v>
      </c>
      <c r="CD2">
        <v>2</v>
      </c>
      <c r="CE2">
        <v>2</v>
      </c>
      <c r="CF2" t="b">
        <v>0</v>
      </c>
      <c r="CG2">
        <v>1</v>
      </c>
      <c r="CH2">
        <v>0</v>
      </c>
      <c r="CI2" t="s">
        <v>198</v>
      </c>
      <c r="CJ2">
        <v>1</v>
      </c>
      <c r="CK2">
        <v>0</v>
      </c>
      <c r="CL2" t="s">
        <v>198</v>
      </c>
      <c r="CM2">
        <v>0</v>
      </c>
      <c r="CN2">
        <v>1</v>
      </c>
      <c r="CO2">
        <v>2</v>
      </c>
      <c r="CP2">
        <v>2</v>
      </c>
      <c r="CQ2">
        <v>2</v>
      </c>
      <c r="CR2">
        <v>2</v>
      </c>
      <c r="CS2">
        <v>2</v>
      </c>
      <c r="CT2">
        <v>1</v>
      </c>
      <c r="CU2">
        <v>2</v>
      </c>
      <c r="CV2">
        <v>2</v>
      </c>
      <c r="CW2">
        <v>2</v>
      </c>
      <c r="CX2">
        <v>2</v>
      </c>
      <c r="CY2">
        <v>2</v>
      </c>
      <c r="CZ2">
        <v>2</v>
      </c>
      <c r="DA2">
        <v>2</v>
      </c>
      <c r="DB2">
        <v>2</v>
      </c>
      <c r="DD2">
        <v>23</v>
      </c>
      <c r="DF2">
        <v>99</v>
      </c>
      <c r="DH2">
        <v>2</v>
      </c>
      <c r="DK2">
        <v>1</v>
      </c>
      <c r="DN2">
        <v>2</v>
      </c>
      <c r="DO2">
        <v>1</v>
      </c>
      <c r="DP2">
        <v>1</v>
      </c>
      <c r="DQ2">
        <v>2</v>
      </c>
      <c r="DR2">
        <v>2</v>
      </c>
      <c r="DS2">
        <v>2</v>
      </c>
      <c r="DT2">
        <v>2</v>
      </c>
      <c r="DU2">
        <v>2</v>
      </c>
      <c r="DV2">
        <v>2</v>
      </c>
      <c r="DW2">
        <v>2</v>
      </c>
      <c r="DX2">
        <v>2</v>
      </c>
      <c r="DY2">
        <v>2</v>
      </c>
      <c r="DZ2">
        <v>2</v>
      </c>
      <c r="EA2">
        <v>2</v>
      </c>
      <c r="EB2">
        <v>2</v>
      </c>
      <c r="EC2">
        <v>2</v>
      </c>
      <c r="ED2">
        <v>2</v>
      </c>
      <c r="EE2">
        <v>2</v>
      </c>
      <c r="EF2">
        <v>2</v>
      </c>
      <c r="EG2">
        <v>2</v>
      </c>
      <c r="EH2">
        <v>2</v>
      </c>
      <c r="EJ2">
        <v>2</v>
      </c>
      <c r="EK2">
        <v>2</v>
      </c>
      <c r="EL2">
        <v>1</v>
      </c>
      <c r="EM2">
        <v>2</v>
      </c>
      <c r="EN2">
        <v>2</v>
      </c>
      <c r="EO2">
        <v>2</v>
      </c>
      <c r="EP2">
        <v>2</v>
      </c>
      <c r="EQ2">
        <v>2</v>
      </c>
      <c r="ER2">
        <v>2</v>
      </c>
      <c r="ES2">
        <v>1</v>
      </c>
      <c r="ET2">
        <v>1</v>
      </c>
      <c r="EU2">
        <v>2</v>
      </c>
      <c r="EV2">
        <v>1</v>
      </c>
      <c r="EW2">
        <v>2</v>
      </c>
      <c r="EX2">
        <v>2</v>
      </c>
      <c r="EY2">
        <v>2</v>
      </c>
      <c r="FA2">
        <v>1</v>
      </c>
      <c r="FB2">
        <v>145</v>
      </c>
      <c r="FC2">
        <v>3.7</v>
      </c>
      <c r="FD2">
        <v>8.1</v>
      </c>
      <c r="FE2">
        <v>110</v>
      </c>
      <c r="FF2">
        <v>23.5</v>
      </c>
      <c r="FG2">
        <v>110</v>
      </c>
      <c r="FH2">
        <v>125</v>
      </c>
      <c r="FI2">
        <v>15</v>
      </c>
      <c r="FJ2">
        <v>1</v>
      </c>
      <c r="FK2">
        <v>1</v>
      </c>
      <c r="FL2">
        <v>2</v>
      </c>
      <c r="FM2">
        <v>4</v>
      </c>
      <c r="FN2">
        <v>1</v>
      </c>
      <c r="FO2">
        <v>2</v>
      </c>
      <c r="FP2">
        <v>4</v>
      </c>
      <c r="FQ2">
        <v>1</v>
      </c>
      <c r="FR2">
        <v>3</v>
      </c>
      <c r="FS2">
        <v>6.3</v>
      </c>
      <c r="FT2">
        <v>69.2</v>
      </c>
      <c r="FU2">
        <v>2</v>
      </c>
      <c r="FV2">
        <v>1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98</v>
      </c>
      <c r="GM2" s="2">
        <v>1</v>
      </c>
      <c r="GN2" s="3">
        <v>42030</v>
      </c>
      <c r="GP2" s="4">
        <f>GN2-CC2</f>
        <v>9.2451388888875954</v>
      </c>
    </row>
    <row r="3" spans="1:198" x14ac:dyDescent="0.25">
      <c r="A3" t="s">
        <v>195</v>
      </c>
      <c r="B3" t="s">
        <v>196</v>
      </c>
      <c r="C3" t="s">
        <v>197</v>
      </c>
      <c r="D3">
        <v>2</v>
      </c>
      <c r="E3" t="b">
        <v>1</v>
      </c>
      <c r="F3" s="1">
        <v>42307.588194444441</v>
      </c>
      <c r="G3" t="s">
        <v>198</v>
      </c>
      <c r="H3" t="s">
        <v>198</v>
      </c>
      <c r="I3" t="s">
        <v>198</v>
      </c>
      <c r="J3">
        <v>75</v>
      </c>
      <c r="K3">
        <v>2</v>
      </c>
      <c r="L3" t="s">
        <v>198</v>
      </c>
      <c r="M3" t="s">
        <v>198</v>
      </c>
      <c r="O3" t="s">
        <v>198</v>
      </c>
      <c r="Q3" t="b">
        <v>0</v>
      </c>
      <c r="R3">
        <v>2</v>
      </c>
      <c r="T3">
        <v>2</v>
      </c>
      <c r="U3">
        <v>2</v>
      </c>
      <c r="V3" t="b">
        <v>0</v>
      </c>
      <c r="W3">
        <v>2</v>
      </c>
      <c r="Y3">
        <v>2</v>
      </c>
      <c r="Z3">
        <v>2</v>
      </c>
      <c r="AA3" t="b">
        <v>0</v>
      </c>
      <c r="AC3">
        <v>2</v>
      </c>
      <c r="AD3" t="s">
        <v>198</v>
      </c>
      <c r="AE3">
        <v>1</v>
      </c>
      <c r="AF3">
        <v>1</v>
      </c>
      <c r="AH3">
        <v>2</v>
      </c>
      <c r="AI3">
        <v>2</v>
      </c>
      <c r="AJ3" t="b">
        <v>0</v>
      </c>
      <c r="AK3">
        <v>1</v>
      </c>
      <c r="AL3">
        <v>1</v>
      </c>
      <c r="AN3">
        <v>2</v>
      </c>
      <c r="AO3">
        <v>1</v>
      </c>
      <c r="AP3" t="b">
        <v>1</v>
      </c>
      <c r="AQ3">
        <v>2</v>
      </c>
      <c r="AS3">
        <v>2</v>
      </c>
      <c r="AT3">
        <v>2</v>
      </c>
      <c r="AU3" t="b">
        <v>0</v>
      </c>
      <c r="AV3">
        <v>2</v>
      </c>
      <c r="AW3">
        <v>3</v>
      </c>
      <c r="AX3">
        <v>2</v>
      </c>
      <c r="AY3">
        <v>1</v>
      </c>
      <c r="AZ3">
        <v>2</v>
      </c>
      <c r="BA3">
        <v>2</v>
      </c>
      <c r="BB3">
        <v>2</v>
      </c>
      <c r="BC3">
        <v>3</v>
      </c>
      <c r="BD3">
        <v>70</v>
      </c>
      <c r="BE3">
        <v>2</v>
      </c>
      <c r="BG3">
        <v>1</v>
      </c>
      <c r="BI3">
        <v>3.2</v>
      </c>
      <c r="BJ3">
        <v>8</v>
      </c>
      <c r="BK3">
        <v>121</v>
      </c>
      <c r="BL3">
        <v>19.2</v>
      </c>
      <c r="BM3">
        <v>90</v>
      </c>
      <c r="BN3">
        <v>130</v>
      </c>
      <c r="BO3">
        <v>15</v>
      </c>
      <c r="BP3">
        <v>1</v>
      </c>
      <c r="BQ3">
        <v>1</v>
      </c>
      <c r="BR3">
        <v>4</v>
      </c>
      <c r="BT3">
        <v>8</v>
      </c>
      <c r="BU3">
        <v>8</v>
      </c>
      <c r="BV3">
        <v>4</v>
      </c>
      <c r="BW3">
        <v>1</v>
      </c>
      <c r="BX3">
        <v>1</v>
      </c>
      <c r="BY3">
        <v>8</v>
      </c>
      <c r="BZ3" s="2">
        <v>37.200000000000003</v>
      </c>
      <c r="CA3">
        <v>97</v>
      </c>
      <c r="CB3">
        <v>1</v>
      </c>
      <c r="CC3" s="1">
        <v>42024.082638888889</v>
      </c>
      <c r="CD3">
        <v>2</v>
      </c>
      <c r="CE3">
        <v>2</v>
      </c>
      <c r="CF3" t="b">
        <v>0</v>
      </c>
      <c r="CG3">
        <v>1</v>
      </c>
      <c r="CH3">
        <v>0</v>
      </c>
      <c r="CI3" t="s">
        <v>198</v>
      </c>
      <c r="CJ3">
        <v>5</v>
      </c>
      <c r="CK3">
        <v>0</v>
      </c>
      <c r="CL3" t="s">
        <v>198</v>
      </c>
      <c r="CM3">
        <v>0</v>
      </c>
      <c r="CN3">
        <v>1</v>
      </c>
      <c r="CO3">
        <v>2</v>
      </c>
      <c r="CP3">
        <v>2</v>
      </c>
      <c r="CQ3">
        <v>2</v>
      </c>
      <c r="CR3">
        <v>2</v>
      </c>
      <c r="CS3">
        <v>1</v>
      </c>
      <c r="CT3">
        <v>1</v>
      </c>
      <c r="CU3">
        <v>2</v>
      </c>
      <c r="CV3">
        <v>2</v>
      </c>
      <c r="CW3">
        <v>2</v>
      </c>
      <c r="CX3">
        <v>2</v>
      </c>
      <c r="CY3">
        <v>2</v>
      </c>
      <c r="CZ3">
        <v>2</v>
      </c>
      <c r="DA3">
        <v>2</v>
      </c>
      <c r="DB3">
        <v>2</v>
      </c>
      <c r="DD3">
        <v>4</v>
      </c>
      <c r="DF3">
        <v>30</v>
      </c>
      <c r="DH3">
        <v>2</v>
      </c>
      <c r="DI3">
        <v>99</v>
      </c>
      <c r="DK3">
        <v>2</v>
      </c>
      <c r="DN3">
        <v>1</v>
      </c>
      <c r="DO3">
        <v>1</v>
      </c>
      <c r="DP3">
        <v>2</v>
      </c>
      <c r="DQ3">
        <v>1</v>
      </c>
      <c r="DR3">
        <v>2</v>
      </c>
      <c r="DS3">
        <v>2</v>
      </c>
      <c r="DT3">
        <v>2</v>
      </c>
      <c r="DU3">
        <v>2</v>
      </c>
      <c r="DV3">
        <v>2</v>
      </c>
      <c r="DW3">
        <v>2</v>
      </c>
      <c r="DX3">
        <v>2</v>
      </c>
      <c r="DY3">
        <v>2</v>
      </c>
      <c r="DZ3">
        <v>2</v>
      </c>
      <c r="EA3">
        <v>2</v>
      </c>
      <c r="EB3">
        <v>2</v>
      </c>
      <c r="EC3">
        <v>2</v>
      </c>
      <c r="ED3">
        <v>2</v>
      </c>
      <c r="EE3">
        <v>2</v>
      </c>
      <c r="EF3">
        <v>2</v>
      </c>
      <c r="EG3">
        <v>2</v>
      </c>
      <c r="EH3">
        <v>1</v>
      </c>
      <c r="EI3" t="s">
        <v>199</v>
      </c>
      <c r="EJ3">
        <v>1</v>
      </c>
      <c r="EK3">
        <v>2</v>
      </c>
      <c r="EL3">
        <v>2</v>
      </c>
      <c r="EM3">
        <v>2</v>
      </c>
      <c r="EN3">
        <v>2</v>
      </c>
      <c r="EO3">
        <v>2</v>
      </c>
      <c r="EP3">
        <v>2</v>
      </c>
      <c r="EQ3">
        <v>2</v>
      </c>
      <c r="ER3">
        <v>2</v>
      </c>
      <c r="ET3">
        <v>1</v>
      </c>
      <c r="EU3">
        <v>2</v>
      </c>
      <c r="EV3">
        <v>1</v>
      </c>
      <c r="EW3">
        <v>2</v>
      </c>
      <c r="EX3">
        <v>2</v>
      </c>
      <c r="EY3">
        <v>2</v>
      </c>
      <c r="EZ3">
        <v>2.5</v>
      </c>
      <c r="FA3">
        <v>2</v>
      </c>
      <c r="FB3">
        <v>134</v>
      </c>
      <c r="FC3">
        <v>4.3</v>
      </c>
      <c r="FD3">
        <v>8</v>
      </c>
      <c r="FE3">
        <v>92</v>
      </c>
      <c r="FF3">
        <v>19</v>
      </c>
      <c r="FG3">
        <v>90</v>
      </c>
      <c r="FH3">
        <v>140</v>
      </c>
      <c r="FI3">
        <v>15</v>
      </c>
      <c r="FJ3">
        <v>1</v>
      </c>
      <c r="FK3">
        <v>1</v>
      </c>
      <c r="FL3">
        <v>4</v>
      </c>
      <c r="FM3">
        <v>8</v>
      </c>
      <c r="FN3">
        <v>8</v>
      </c>
      <c r="FO3">
        <v>2</v>
      </c>
      <c r="FP3">
        <v>1</v>
      </c>
      <c r="FQ3">
        <v>1</v>
      </c>
      <c r="FR3">
        <v>8</v>
      </c>
      <c r="FS3">
        <v>58.7</v>
      </c>
      <c r="FT3">
        <v>98.5</v>
      </c>
      <c r="FU3">
        <v>2</v>
      </c>
      <c r="FV3">
        <v>3</v>
      </c>
      <c r="FX3">
        <v>0</v>
      </c>
      <c r="FY3">
        <v>2</v>
      </c>
      <c r="FZ3">
        <v>0</v>
      </c>
      <c r="GA3">
        <v>0</v>
      </c>
      <c r="GB3">
        <v>0</v>
      </c>
      <c r="GC3">
        <v>0</v>
      </c>
      <c r="GD3">
        <v>3</v>
      </c>
      <c r="GM3" s="2">
        <v>1</v>
      </c>
      <c r="GN3" s="3">
        <v>42034</v>
      </c>
      <c r="GP3" s="4">
        <f t="shared" ref="GP3:GP11" si="0">GN3-CC3</f>
        <v>9.9173611111109494</v>
      </c>
    </row>
    <row r="4" spans="1:198" x14ac:dyDescent="0.25">
      <c r="A4" t="s">
        <v>195</v>
      </c>
      <c r="B4" t="s">
        <v>196</v>
      </c>
      <c r="C4" t="s">
        <v>197</v>
      </c>
      <c r="D4">
        <v>3</v>
      </c>
      <c r="E4" t="b">
        <v>1</v>
      </c>
      <c r="F4" s="1">
        <v>42339.499305555553</v>
      </c>
      <c r="G4" t="s">
        <v>198</v>
      </c>
      <c r="H4" t="s">
        <v>198</v>
      </c>
      <c r="I4" t="s">
        <v>198</v>
      </c>
      <c r="J4">
        <v>36</v>
      </c>
      <c r="K4">
        <v>1</v>
      </c>
      <c r="L4" t="s">
        <v>198</v>
      </c>
      <c r="M4" t="s">
        <v>198</v>
      </c>
      <c r="O4" t="s">
        <v>198</v>
      </c>
      <c r="Q4" t="b">
        <v>0</v>
      </c>
      <c r="R4">
        <v>2</v>
      </c>
      <c r="T4">
        <v>2</v>
      </c>
      <c r="U4">
        <v>2</v>
      </c>
      <c r="V4" t="b">
        <v>1</v>
      </c>
      <c r="W4">
        <v>1</v>
      </c>
      <c r="Y4">
        <v>2</v>
      </c>
      <c r="Z4">
        <v>2</v>
      </c>
      <c r="AA4" t="b">
        <v>0</v>
      </c>
      <c r="AC4">
        <v>3</v>
      </c>
      <c r="AD4" t="s">
        <v>198</v>
      </c>
      <c r="AE4">
        <v>9</v>
      </c>
      <c r="AF4">
        <v>1</v>
      </c>
      <c r="AH4">
        <v>2</v>
      </c>
      <c r="AI4">
        <v>2</v>
      </c>
      <c r="AJ4" t="b">
        <v>0</v>
      </c>
      <c r="AK4">
        <v>1</v>
      </c>
      <c r="AL4">
        <v>0</v>
      </c>
      <c r="AN4">
        <v>2</v>
      </c>
      <c r="AO4">
        <v>2</v>
      </c>
      <c r="AP4" t="b">
        <v>1</v>
      </c>
      <c r="AQ4">
        <v>1</v>
      </c>
      <c r="AS4">
        <v>2</v>
      </c>
      <c r="AT4">
        <v>2</v>
      </c>
      <c r="AU4" t="b">
        <v>0</v>
      </c>
      <c r="AV4">
        <v>2</v>
      </c>
      <c r="AW4">
        <v>0</v>
      </c>
      <c r="AX4">
        <v>2</v>
      </c>
      <c r="AY4">
        <v>2</v>
      </c>
      <c r="AZ4">
        <v>2</v>
      </c>
      <c r="BA4">
        <v>2</v>
      </c>
      <c r="BB4">
        <v>2</v>
      </c>
      <c r="BC4">
        <v>2</v>
      </c>
      <c r="BD4">
        <v>95</v>
      </c>
      <c r="BE4">
        <v>2</v>
      </c>
      <c r="BF4">
        <v>1.1000000000000001</v>
      </c>
      <c r="BG4">
        <v>2</v>
      </c>
      <c r="BH4">
        <v>139</v>
      </c>
      <c r="BI4">
        <v>4.0999999999999996</v>
      </c>
      <c r="BJ4">
        <v>5.5</v>
      </c>
      <c r="BK4">
        <v>110</v>
      </c>
      <c r="BL4">
        <v>15</v>
      </c>
      <c r="BM4">
        <v>85</v>
      </c>
      <c r="BN4">
        <v>140</v>
      </c>
      <c r="BO4">
        <v>14</v>
      </c>
      <c r="BP4">
        <v>1</v>
      </c>
      <c r="BQ4">
        <v>1</v>
      </c>
      <c r="BR4">
        <v>1</v>
      </c>
      <c r="BU4">
        <v>1</v>
      </c>
      <c r="BV4">
        <v>2</v>
      </c>
      <c r="BW4">
        <v>8</v>
      </c>
      <c r="BX4">
        <v>1</v>
      </c>
      <c r="BY4">
        <v>3</v>
      </c>
      <c r="BZ4" s="2">
        <v>3.9</v>
      </c>
      <c r="CA4">
        <v>58.9</v>
      </c>
      <c r="CB4">
        <v>1</v>
      </c>
      <c r="CC4" s="1">
        <v>42031.634722222225</v>
      </c>
      <c r="CD4">
        <v>2</v>
      </c>
      <c r="CE4">
        <v>2</v>
      </c>
      <c r="CF4" t="b">
        <v>0</v>
      </c>
      <c r="CG4">
        <v>5</v>
      </c>
      <c r="CH4">
        <v>0</v>
      </c>
      <c r="CI4" t="s">
        <v>198</v>
      </c>
      <c r="CJ4">
        <v>5</v>
      </c>
      <c r="CK4">
        <v>0</v>
      </c>
      <c r="CL4" t="s">
        <v>198</v>
      </c>
      <c r="CM4">
        <v>0</v>
      </c>
      <c r="CN4">
        <v>1</v>
      </c>
      <c r="CO4">
        <v>1</v>
      </c>
      <c r="CP4">
        <v>1</v>
      </c>
      <c r="CQ4">
        <v>2</v>
      </c>
      <c r="CR4">
        <v>2</v>
      </c>
      <c r="CS4">
        <v>2</v>
      </c>
      <c r="CT4">
        <v>2</v>
      </c>
      <c r="CU4">
        <v>2</v>
      </c>
      <c r="CV4">
        <v>2</v>
      </c>
      <c r="CW4">
        <v>2</v>
      </c>
      <c r="CX4">
        <v>2</v>
      </c>
      <c r="CY4">
        <v>2</v>
      </c>
      <c r="CZ4">
        <v>2</v>
      </c>
      <c r="DA4">
        <v>2</v>
      </c>
      <c r="DB4">
        <v>2</v>
      </c>
      <c r="DD4">
        <v>1</v>
      </c>
      <c r="DH4">
        <v>1</v>
      </c>
      <c r="DK4">
        <v>2</v>
      </c>
      <c r="DN4">
        <v>2</v>
      </c>
      <c r="DO4">
        <v>1</v>
      </c>
      <c r="DP4">
        <v>2</v>
      </c>
      <c r="DQ4">
        <v>2</v>
      </c>
      <c r="DR4">
        <v>2</v>
      </c>
      <c r="DS4">
        <v>2</v>
      </c>
      <c r="DT4">
        <v>2</v>
      </c>
      <c r="DU4">
        <v>2</v>
      </c>
      <c r="DV4">
        <v>2</v>
      </c>
      <c r="DW4">
        <v>2</v>
      </c>
      <c r="DX4">
        <v>2</v>
      </c>
      <c r="DY4">
        <v>2</v>
      </c>
      <c r="DZ4">
        <v>2</v>
      </c>
      <c r="EA4">
        <v>2</v>
      </c>
      <c r="EB4">
        <v>2</v>
      </c>
      <c r="EC4">
        <v>2</v>
      </c>
      <c r="ED4">
        <v>1</v>
      </c>
      <c r="EE4">
        <v>2</v>
      </c>
      <c r="EF4">
        <v>2</v>
      </c>
      <c r="EG4">
        <v>2</v>
      </c>
      <c r="EH4">
        <v>2</v>
      </c>
      <c r="EJ4">
        <v>2</v>
      </c>
      <c r="EK4">
        <v>2</v>
      </c>
      <c r="EL4">
        <v>2</v>
      </c>
      <c r="EM4">
        <v>2</v>
      </c>
      <c r="EN4">
        <v>1</v>
      </c>
      <c r="EO4">
        <v>2</v>
      </c>
      <c r="EP4">
        <v>2</v>
      </c>
      <c r="EQ4">
        <v>2</v>
      </c>
      <c r="ER4">
        <v>2</v>
      </c>
      <c r="ES4">
        <v>1</v>
      </c>
      <c r="ET4">
        <v>0</v>
      </c>
      <c r="EU4">
        <v>2</v>
      </c>
      <c r="EV4">
        <v>1</v>
      </c>
      <c r="EW4">
        <v>2</v>
      </c>
      <c r="EX4">
        <v>2</v>
      </c>
      <c r="EY4">
        <v>2</v>
      </c>
      <c r="FA4">
        <v>1</v>
      </c>
      <c r="FB4">
        <v>139</v>
      </c>
      <c r="FC4">
        <v>4.0999999999999996</v>
      </c>
      <c r="FD4">
        <v>5.5</v>
      </c>
      <c r="FE4">
        <v>110</v>
      </c>
      <c r="FF4">
        <v>15</v>
      </c>
      <c r="FG4">
        <v>90</v>
      </c>
      <c r="FH4">
        <v>130</v>
      </c>
      <c r="FI4">
        <v>14</v>
      </c>
      <c r="FJ4">
        <v>1</v>
      </c>
      <c r="FK4">
        <v>1</v>
      </c>
      <c r="FL4">
        <v>1</v>
      </c>
      <c r="FN4">
        <v>1</v>
      </c>
      <c r="FO4">
        <v>2</v>
      </c>
      <c r="FP4">
        <v>8</v>
      </c>
      <c r="FQ4">
        <v>1</v>
      </c>
      <c r="FR4">
        <v>3</v>
      </c>
      <c r="FS4">
        <v>3.3</v>
      </c>
      <c r="FT4">
        <v>55</v>
      </c>
      <c r="FU4">
        <v>1</v>
      </c>
      <c r="FV4">
        <v>1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98</v>
      </c>
      <c r="GM4" s="2">
        <v>1</v>
      </c>
      <c r="GN4" s="3">
        <v>42062</v>
      </c>
      <c r="GP4" s="4">
        <f t="shared" si="0"/>
        <v>30.365277777775191</v>
      </c>
    </row>
    <row r="5" spans="1:198" x14ac:dyDescent="0.25">
      <c r="A5" t="s">
        <v>195</v>
      </c>
      <c r="B5" t="s">
        <v>196</v>
      </c>
      <c r="C5" t="s">
        <v>197</v>
      </c>
      <c r="D5">
        <v>4</v>
      </c>
      <c r="E5" t="b">
        <v>1</v>
      </c>
      <c r="F5" s="1">
        <v>42327.369444444441</v>
      </c>
      <c r="G5" t="s">
        <v>198</v>
      </c>
      <c r="H5" t="s">
        <v>198</v>
      </c>
      <c r="I5" t="s">
        <v>198</v>
      </c>
      <c r="J5">
        <v>42</v>
      </c>
      <c r="K5">
        <v>2</v>
      </c>
      <c r="L5" t="s">
        <v>198</v>
      </c>
      <c r="M5" t="s">
        <v>198</v>
      </c>
      <c r="O5" t="s">
        <v>198</v>
      </c>
      <c r="Q5" t="b">
        <v>0</v>
      </c>
      <c r="R5">
        <v>2</v>
      </c>
      <c r="T5">
        <v>2</v>
      </c>
      <c r="U5">
        <v>1</v>
      </c>
      <c r="V5" t="b">
        <v>1</v>
      </c>
      <c r="W5">
        <v>2</v>
      </c>
      <c r="Y5">
        <v>2</v>
      </c>
      <c r="Z5">
        <v>2</v>
      </c>
      <c r="AA5" t="b">
        <v>0</v>
      </c>
      <c r="AC5">
        <v>4</v>
      </c>
      <c r="AD5" t="s">
        <v>198</v>
      </c>
      <c r="AE5">
        <v>1</v>
      </c>
      <c r="AF5">
        <v>0</v>
      </c>
      <c r="AH5">
        <v>2</v>
      </c>
      <c r="AI5">
        <v>2</v>
      </c>
      <c r="AJ5" t="b">
        <v>0</v>
      </c>
      <c r="AK5">
        <v>1</v>
      </c>
      <c r="AL5">
        <v>9</v>
      </c>
      <c r="AN5">
        <v>2</v>
      </c>
      <c r="AO5">
        <v>2</v>
      </c>
      <c r="AP5" t="b">
        <v>0</v>
      </c>
      <c r="AQ5">
        <v>2</v>
      </c>
      <c r="AS5">
        <v>2</v>
      </c>
      <c r="AT5">
        <v>2</v>
      </c>
      <c r="AU5" t="b">
        <v>0</v>
      </c>
      <c r="AV5">
        <v>2</v>
      </c>
      <c r="AW5">
        <v>3</v>
      </c>
      <c r="AX5">
        <v>1</v>
      </c>
      <c r="AY5">
        <v>1</v>
      </c>
      <c r="AZ5">
        <v>2</v>
      </c>
      <c r="BA5">
        <v>2</v>
      </c>
      <c r="BB5">
        <v>2</v>
      </c>
      <c r="BC5">
        <v>4</v>
      </c>
      <c r="BD5">
        <v>45</v>
      </c>
      <c r="BE5">
        <v>2</v>
      </c>
      <c r="BF5">
        <v>0.8</v>
      </c>
      <c r="BG5">
        <v>2</v>
      </c>
      <c r="BH5">
        <v>133</v>
      </c>
      <c r="BI5">
        <v>3.4</v>
      </c>
      <c r="BJ5">
        <v>7.4</v>
      </c>
      <c r="BK5">
        <v>143</v>
      </c>
      <c r="BL5">
        <v>25.2</v>
      </c>
      <c r="BM5">
        <v>85</v>
      </c>
      <c r="BN5">
        <v>110</v>
      </c>
      <c r="BO5">
        <v>15</v>
      </c>
      <c r="BP5">
        <v>8</v>
      </c>
      <c r="BQ5">
        <v>1</v>
      </c>
      <c r="BR5">
        <v>8</v>
      </c>
      <c r="BT5">
        <v>8</v>
      </c>
      <c r="BU5">
        <v>1</v>
      </c>
      <c r="BV5">
        <v>2</v>
      </c>
      <c r="BW5">
        <v>2</v>
      </c>
      <c r="BX5">
        <v>1</v>
      </c>
      <c r="BY5">
        <v>1</v>
      </c>
      <c r="BZ5" s="2">
        <v>29.7</v>
      </c>
      <c r="CA5">
        <v>93.3</v>
      </c>
      <c r="CB5">
        <v>2</v>
      </c>
      <c r="CC5" s="1">
        <v>42043.074305555558</v>
      </c>
      <c r="CD5">
        <v>2</v>
      </c>
      <c r="CE5">
        <v>1</v>
      </c>
      <c r="CF5" t="b">
        <v>1</v>
      </c>
      <c r="CG5">
        <v>5</v>
      </c>
      <c r="CH5">
        <v>0</v>
      </c>
      <c r="CI5" t="s">
        <v>198</v>
      </c>
      <c r="CJ5">
        <v>1</v>
      </c>
      <c r="CK5">
        <v>0</v>
      </c>
      <c r="CL5" t="s">
        <v>198</v>
      </c>
      <c r="CM5">
        <v>0</v>
      </c>
      <c r="CN5">
        <v>1</v>
      </c>
      <c r="CO5">
        <v>2</v>
      </c>
      <c r="CP5">
        <v>2</v>
      </c>
      <c r="CQ5">
        <v>2</v>
      </c>
      <c r="CR5">
        <v>2</v>
      </c>
      <c r="CS5">
        <v>2</v>
      </c>
      <c r="CT5">
        <v>2</v>
      </c>
      <c r="CU5">
        <v>1</v>
      </c>
      <c r="CV5">
        <v>2</v>
      </c>
      <c r="CW5">
        <v>2</v>
      </c>
      <c r="CX5">
        <v>2</v>
      </c>
      <c r="CY5">
        <v>2</v>
      </c>
      <c r="CZ5">
        <v>2</v>
      </c>
      <c r="DA5">
        <v>2</v>
      </c>
      <c r="DB5">
        <v>2</v>
      </c>
      <c r="DD5">
        <v>22</v>
      </c>
      <c r="DH5">
        <v>1</v>
      </c>
      <c r="DK5">
        <v>2</v>
      </c>
      <c r="DN5">
        <v>2</v>
      </c>
      <c r="DO5">
        <v>1</v>
      </c>
      <c r="DP5">
        <v>2</v>
      </c>
      <c r="DQ5">
        <v>1</v>
      </c>
      <c r="DR5">
        <v>2</v>
      </c>
      <c r="DS5">
        <v>2</v>
      </c>
      <c r="DT5">
        <v>2</v>
      </c>
      <c r="DU5">
        <v>2</v>
      </c>
      <c r="DV5">
        <v>2</v>
      </c>
      <c r="DW5">
        <v>2</v>
      </c>
      <c r="DX5">
        <v>2</v>
      </c>
      <c r="DY5">
        <v>2</v>
      </c>
      <c r="DZ5">
        <v>2</v>
      </c>
      <c r="EA5">
        <v>2</v>
      </c>
      <c r="EB5">
        <v>2</v>
      </c>
      <c r="EC5">
        <v>2</v>
      </c>
      <c r="ED5">
        <v>2</v>
      </c>
      <c r="EE5">
        <v>2</v>
      </c>
      <c r="EF5">
        <v>2</v>
      </c>
      <c r="EG5">
        <v>2</v>
      </c>
      <c r="EH5">
        <v>2</v>
      </c>
      <c r="EJ5">
        <v>1</v>
      </c>
      <c r="EK5">
        <v>2</v>
      </c>
      <c r="EL5">
        <v>2</v>
      </c>
      <c r="EM5">
        <v>2</v>
      </c>
      <c r="EN5">
        <v>2</v>
      </c>
      <c r="EO5">
        <v>2</v>
      </c>
      <c r="EP5">
        <v>2</v>
      </c>
      <c r="EQ5">
        <v>2</v>
      </c>
      <c r="ER5">
        <v>2</v>
      </c>
      <c r="ET5">
        <v>1</v>
      </c>
      <c r="EU5">
        <v>2</v>
      </c>
      <c r="EV5">
        <v>1</v>
      </c>
      <c r="EW5">
        <v>2</v>
      </c>
      <c r="EX5">
        <v>2</v>
      </c>
      <c r="EY5">
        <v>2</v>
      </c>
      <c r="EZ5">
        <v>0.6</v>
      </c>
      <c r="FA5">
        <v>2</v>
      </c>
      <c r="FB5">
        <v>136</v>
      </c>
      <c r="FC5">
        <v>3.3</v>
      </c>
      <c r="FD5">
        <v>7</v>
      </c>
      <c r="FE5">
        <v>135</v>
      </c>
      <c r="FF5">
        <v>23.7</v>
      </c>
      <c r="FG5">
        <v>85</v>
      </c>
      <c r="FH5">
        <v>94</v>
      </c>
      <c r="FI5">
        <v>15</v>
      </c>
      <c r="FJ5">
        <v>1</v>
      </c>
      <c r="FK5">
        <v>1</v>
      </c>
      <c r="FL5">
        <v>8</v>
      </c>
      <c r="FM5">
        <v>4</v>
      </c>
      <c r="FN5">
        <v>1</v>
      </c>
      <c r="FP5">
        <v>1</v>
      </c>
      <c r="FQ5">
        <v>1</v>
      </c>
      <c r="FR5">
        <v>1</v>
      </c>
      <c r="FS5">
        <v>6.7</v>
      </c>
      <c r="FT5">
        <v>66.599999999999994</v>
      </c>
      <c r="FU5">
        <v>1</v>
      </c>
      <c r="FV5">
        <v>3</v>
      </c>
      <c r="FX5">
        <v>1</v>
      </c>
      <c r="FY5">
        <v>1</v>
      </c>
      <c r="FZ5">
        <v>2</v>
      </c>
      <c r="GA5">
        <v>0</v>
      </c>
      <c r="GB5">
        <v>0</v>
      </c>
      <c r="GC5">
        <v>0</v>
      </c>
      <c r="GD5">
        <v>98</v>
      </c>
      <c r="GM5" s="2">
        <v>1</v>
      </c>
      <c r="GN5" s="3">
        <v>42053</v>
      </c>
      <c r="GP5" s="4">
        <f t="shared" si="0"/>
        <v>9.9256944444423425</v>
      </c>
    </row>
    <row r="6" spans="1:198" x14ac:dyDescent="0.25">
      <c r="A6" t="s">
        <v>195</v>
      </c>
      <c r="B6" t="s">
        <v>196</v>
      </c>
      <c r="C6" t="s">
        <v>197</v>
      </c>
      <c r="D6">
        <v>5</v>
      </c>
      <c r="E6" t="b">
        <v>1</v>
      </c>
      <c r="F6" s="1">
        <v>42318.465277777781</v>
      </c>
      <c r="G6" t="s">
        <v>198</v>
      </c>
      <c r="H6" t="s">
        <v>198</v>
      </c>
      <c r="I6" t="s">
        <v>198</v>
      </c>
      <c r="J6">
        <v>21</v>
      </c>
      <c r="K6">
        <v>1</v>
      </c>
      <c r="L6" t="s">
        <v>198</v>
      </c>
      <c r="M6" t="s">
        <v>198</v>
      </c>
      <c r="O6" t="s">
        <v>198</v>
      </c>
      <c r="Q6" t="b">
        <v>0</v>
      </c>
      <c r="R6">
        <v>1</v>
      </c>
      <c r="T6">
        <v>2</v>
      </c>
      <c r="U6">
        <v>2</v>
      </c>
      <c r="V6" t="b">
        <v>0</v>
      </c>
      <c r="W6">
        <v>2</v>
      </c>
      <c r="Y6">
        <v>2</v>
      </c>
      <c r="Z6">
        <v>2</v>
      </c>
      <c r="AA6" t="b">
        <v>0</v>
      </c>
      <c r="AC6">
        <v>5</v>
      </c>
      <c r="AD6" t="s">
        <v>198</v>
      </c>
      <c r="AE6">
        <v>1</v>
      </c>
      <c r="AF6">
        <v>0</v>
      </c>
      <c r="AH6">
        <v>2</v>
      </c>
      <c r="AI6">
        <v>2</v>
      </c>
      <c r="AJ6" t="b">
        <v>0</v>
      </c>
      <c r="AK6">
        <v>0</v>
      </c>
      <c r="AN6">
        <v>2</v>
      </c>
      <c r="AO6">
        <v>2</v>
      </c>
      <c r="AP6" t="b">
        <v>1</v>
      </c>
      <c r="AQ6">
        <v>1</v>
      </c>
      <c r="AS6">
        <v>2</v>
      </c>
      <c r="AT6">
        <v>2</v>
      </c>
      <c r="AU6" t="b">
        <v>1</v>
      </c>
      <c r="AV6">
        <v>1</v>
      </c>
      <c r="AW6">
        <v>1</v>
      </c>
      <c r="AX6">
        <v>2</v>
      </c>
      <c r="AY6">
        <v>2</v>
      </c>
      <c r="AZ6">
        <v>2</v>
      </c>
      <c r="BA6">
        <v>2</v>
      </c>
      <c r="BB6">
        <v>1</v>
      </c>
      <c r="BC6">
        <v>2</v>
      </c>
      <c r="BD6">
        <v>154</v>
      </c>
      <c r="BE6">
        <v>2</v>
      </c>
      <c r="BG6">
        <v>1</v>
      </c>
      <c r="BH6">
        <v>131</v>
      </c>
      <c r="BI6">
        <v>6.3</v>
      </c>
      <c r="BJ6">
        <v>7.4</v>
      </c>
      <c r="BK6">
        <v>87</v>
      </c>
      <c r="BL6">
        <v>18.7</v>
      </c>
      <c r="BM6">
        <v>122</v>
      </c>
      <c r="BN6">
        <v>80</v>
      </c>
      <c r="BO6">
        <v>15</v>
      </c>
      <c r="BP6">
        <v>1</v>
      </c>
      <c r="BR6">
        <v>1</v>
      </c>
      <c r="BT6">
        <v>8</v>
      </c>
      <c r="BU6">
        <v>1</v>
      </c>
      <c r="BV6">
        <v>8</v>
      </c>
      <c r="BW6">
        <v>8</v>
      </c>
      <c r="BX6">
        <v>1</v>
      </c>
      <c r="BY6">
        <v>8</v>
      </c>
      <c r="BZ6" s="2">
        <v>96.5</v>
      </c>
      <c r="CA6">
        <v>99.9</v>
      </c>
      <c r="CB6">
        <v>1</v>
      </c>
      <c r="CC6" s="1">
        <v>42065.666666666664</v>
      </c>
      <c r="CD6">
        <v>2</v>
      </c>
      <c r="CE6">
        <v>1</v>
      </c>
      <c r="CF6" t="b">
        <v>1</v>
      </c>
      <c r="CG6">
        <v>4</v>
      </c>
      <c r="CH6">
        <v>0</v>
      </c>
      <c r="CI6" t="s">
        <v>198</v>
      </c>
      <c r="CJ6">
        <v>5</v>
      </c>
      <c r="CK6">
        <v>0</v>
      </c>
      <c r="CL6" t="s">
        <v>198</v>
      </c>
      <c r="CM6">
        <v>0</v>
      </c>
      <c r="CN6">
        <v>2</v>
      </c>
      <c r="CO6">
        <v>2</v>
      </c>
      <c r="CP6">
        <v>2</v>
      </c>
      <c r="CQ6">
        <v>2</v>
      </c>
      <c r="CR6">
        <v>2</v>
      </c>
      <c r="CS6">
        <v>2</v>
      </c>
      <c r="CT6">
        <v>2</v>
      </c>
      <c r="CU6">
        <v>2</v>
      </c>
      <c r="CV6">
        <v>1</v>
      </c>
      <c r="CW6">
        <v>2</v>
      </c>
      <c r="CX6">
        <v>2</v>
      </c>
      <c r="CY6">
        <v>2</v>
      </c>
      <c r="CZ6">
        <v>2</v>
      </c>
      <c r="DA6">
        <v>2</v>
      </c>
      <c r="DB6">
        <v>2</v>
      </c>
      <c r="DD6">
        <v>24</v>
      </c>
      <c r="DF6">
        <v>25</v>
      </c>
      <c r="DH6">
        <v>2</v>
      </c>
      <c r="DK6">
        <v>1</v>
      </c>
      <c r="DN6">
        <v>2</v>
      </c>
      <c r="DO6">
        <v>1</v>
      </c>
      <c r="DP6">
        <v>2</v>
      </c>
      <c r="DQ6">
        <v>2</v>
      </c>
      <c r="DR6">
        <v>2</v>
      </c>
      <c r="DS6">
        <v>2</v>
      </c>
      <c r="DT6">
        <v>2</v>
      </c>
      <c r="DU6">
        <v>2</v>
      </c>
      <c r="DV6">
        <v>2</v>
      </c>
      <c r="DW6">
        <v>2</v>
      </c>
      <c r="DX6">
        <v>2</v>
      </c>
      <c r="DY6">
        <v>1</v>
      </c>
      <c r="DZ6">
        <v>2</v>
      </c>
      <c r="EA6">
        <v>2</v>
      </c>
      <c r="EB6">
        <v>2</v>
      </c>
      <c r="EC6">
        <v>2</v>
      </c>
      <c r="ED6">
        <v>2</v>
      </c>
      <c r="EE6">
        <v>2</v>
      </c>
      <c r="EF6">
        <v>2</v>
      </c>
      <c r="EG6">
        <v>2</v>
      </c>
      <c r="EH6">
        <v>2</v>
      </c>
      <c r="EJ6">
        <v>2</v>
      </c>
      <c r="EK6">
        <v>2</v>
      </c>
      <c r="EL6">
        <v>2</v>
      </c>
      <c r="EM6">
        <v>2</v>
      </c>
      <c r="EN6">
        <v>2</v>
      </c>
      <c r="EO6">
        <v>2</v>
      </c>
      <c r="EP6">
        <v>2</v>
      </c>
      <c r="EQ6">
        <v>2</v>
      </c>
      <c r="ER6">
        <v>1</v>
      </c>
      <c r="ES6">
        <v>1</v>
      </c>
      <c r="ET6">
        <v>1</v>
      </c>
      <c r="EU6">
        <v>2</v>
      </c>
      <c r="EV6">
        <v>1</v>
      </c>
      <c r="EW6">
        <v>2</v>
      </c>
      <c r="EX6">
        <v>2</v>
      </c>
      <c r="EY6">
        <v>2</v>
      </c>
      <c r="EZ6">
        <v>7.7</v>
      </c>
      <c r="FA6">
        <v>2</v>
      </c>
      <c r="FB6">
        <v>138</v>
      </c>
      <c r="FC6">
        <v>4.0999999999999996</v>
      </c>
      <c r="FD6">
        <v>7.9</v>
      </c>
      <c r="FE6">
        <v>143</v>
      </c>
      <c r="FF6">
        <v>10.7</v>
      </c>
      <c r="FG6">
        <v>92</v>
      </c>
      <c r="FH6">
        <v>115</v>
      </c>
      <c r="FI6">
        <v>15</v>
      </c>
      <c r="FJ6">
        <v>1</v>
      </c>
      <c r="FK6">
        <v>1</v>
      </c>
      <c r="FL6">
        <v>1</v>
      </c>
      <c r="FM6">
        <v>8</v>
      </c>
      <c r="FN6">
        <v>1</v>
      </c>
      <c r="FP6">
        <v>8</v>
      </c>
      <c r="FQ6">
        <v>1</v>
      </c>
      <c r="FR6">
        <v>8</v>
      </c>
      <c r="FS6">
        <v>8.8000000000000007</v>
      </c>
      <c r="FT6">
        <v>83.5</v>
      </c>
      <c r="FU6">
        <v>1</v>
      </c>
      <c r="FV6">
        <v>3</v>
      </c>
      <c r="FX6">
        <v>0</v>
      </c>
      <c r="FY6">
        <v>1</v>
      </c>
      <c r="FZ6">
        <v>1</v>
      </c>
      <c r="GA6">
        <v>0</v>
      </c>
      <c r="GB6">
        <v>1</v>
      </c>
      <c r="GC6">
        <v>0</v>
      </c>
      <c r="GD6">
        <v>98</v>
      </c>
      <c r="GM6" s="2">
        <v>0</v>
      </c>
      <c r="GN6" s="3">
        <v>42075</v>
      </c>
      <c r="GP6" s="4">
        <f t="shared" si="0"/>
        <v>9.3333333333357587</v>
      </c>
    </row>
    <row r="7" spans="1:198" x14ac:dyDescent="0.25">
      <c r="A7" t="s">
        <v>195</v>
      </c>
      <c r="B7" t="s">
        <v>196</v>
      </c>
      <c r="C7" t="s">
        <v>197</v>
      </c>
      <c r="D7">
        <v>6</v>
      </c>
      <c r="E7" t="b">
        <v>1</v>
      </c>
      <c r="F7" s="1">
        <v>42328.411805555559</v>
      </c>
      <c r="G7" t="s">
        <v>198</v>
      </c>
      <c r="H7" t="s">
        <v>198</v>
      </c>
      <c r="I7" t="s">
        <v>198</v>
      </c>
      <c r="J7">
        <v>76</v>
      </c>
      <c r="K7">
        <v>1</v>
      </c>
      <c r="L7" t="s">
        <v>198</v>
      </c>
      <c r="M7" t="s">
        <v>198</v>
      </c>
      <c r="O7" t="s">
        <v>198</v>
      </c>
      <c r="Q7" t="b">
        <v>0</v>
      </c>
      <c r="R7">
        <v>1</v>
      </c>
      <c r="T7">
        <v>2</v>
      </c>
      <c r="U7">
        <v>1</v>
      </c>
      <c r="V7" t="b">
        <v>1</v>
      </c>
      <c r="W7">
        <v>2</v>
      </c>
      <c r="Y7">
        <v>2</v>
      </c>
      <c r="Z7">
        <v>1</v>
      </c>
      <c r="AA7" t="b">
        <v>1</v>
      </c>
      <c r="AC7">
        <v>6</v>
      </c>
      <c r="AD7" t="s">
        <v>198</v>
      </c>
      <c r="AE7">
        <v>1</v>
      </c>
      <c r="AF7">
        <v>1</v>
      </c>
      <c r="AH7">
        <v>2</v>
      </c>
      <c r="AI7">
        <v>1</v>
      </c>
      <c r="AJ7" t="b">
        <v>1</v>
      </c>
      <c r="AK7">
        <v>1</v>
      </c>
      <c r="AL7">
        <v>1</v>
      </c>
      <c r="AN7">
        <v>2</v>
      </c>
      <c r="AO7">
        <v>1</v>
      </c>
      <c r="AP7" t="b">
        <v>1</v>
      </c>
      <c r="AQ7">
        <v>2</v>
      </c>
      <c r="AS7">
        <v>2</v>
      </c>
      <c r="AT7">
        <v>1</v>
      </c>
      <c r="AU7" t="b">
        <v>1</v>
      </c>
      <c r="AV7">
        <v>2</v>
      </c>
      <c r="AW7">
        <v>3</v>
      </c>
      <c r="AX7">
        <v>2</v>
      </c>
      <c r="AY7">
        <v>1</v>
      </c>
      <c r="AZ7">
        <v>2</v>
      </c>
      <c r="BA7">
        <v>2</v>
      </c>
      <c r="BB7">
        <v>2</v>
      </c>
      <c r="BC7">
        <v>4</v>
      </c>
      <c r="BD7">
        <v>139</v>
      </c>
      <c r="BE7">
        <v>2</v>
      </c>
      <c r="BF7">
        <v>9.6999999999999993</v>
      </c>
      <c r="BG7">
        <v>2</v>
      </c>
      <c r="BH7">
        <v>155</v>
      </c>
      <c r="BI7">
        <v>2.4</v>
      </c>
      <c r="BJ7">
        <v>13.7</v>
      </c>
      <c r="BK7">
        <v>99</v>
      </c>
      <c r="BL7">
        <v>7.2</v>
      </c>
      <c r="BM7">
        <v>101</v>
      </c>
      <c r="BN7">
        <v>110</v>
      </c>
      <c r="BO7">
        <v>14</v>
      </c>
      <c r="BP7">
        <v>1</v>
      </c>
      <c r="BQ7">
        <v>1</v>
      </c>
      <c r="BR7">
        <v>1</v>
      </c>
      <c r="BT7">
        <v>8</v>
      </c>
      <c r="BU7">
        <v>8</v>
      </c>
      <c r="BV7">
        <v>4</v>
      </c>
      <c r="BW7">
        <v>8</v>
      </c>
      <c r="BX7">
        <v>1</v>
      </c>
      <c r="BY7">
        <v>3</v>
      </c>
      <c r="BZ7" s="2">
        <v>89.5</v>
      </c>
      <c r="CA7">
        <v>99.8</v>
      </c>
      <c r="CB7">
        <v>2</v>
      </c>
      <c r="CC7" s="1">
        <v>42072.0625</v>
      </c>
      <c r="CD7">
        <v>2</v>
      </c>
      <c r="CE7">
        <v>2</v>
      </c>
      <c r="CF7" t="b">
        <v>0</v>
      </c>
      <c r="CG7">
        <v>1</v>
      </c>
      <c r="CH7">
        <v>0</v>
      </c>
      <c r="CI7" t="s">
        <v>198</v>
      </c>
      <c r="CJ7">
        <v>1</v>
      </c>
      <c r="CK7">
        <v>0</v>
      </c>
      <c r="CL7" t="s">
        <v>198</v>
      </c>
      <c r="CM7">
        <v>1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1</v>
      </c>
      <c r="CX7">
        <v>1</v>
      </c>
      <c r="CY7">
        <v>2</v>
      </c>
      <c r="CZ7">
        <v>2</v>
      </c>
      <c r="DA7">
        <v>2</v>
      </c>
      <c r="DB7">
        <v>2</v>
      </c>
      <c r="DD7">
        <v>4</v>
      </c>
      <c r="DF7">
        <v>30</v>
      </c>
      <c r="DH7">
        <v>2</v>
      </c>
      <c r="DK7">
        <v>1</v>
      </c>
      <c r="DN7">
        <v>2</v>
      </c>
      <c r="DO7">
        <v>1</v>
      </c>
      <c r="DP7">
        <v>2</v>
      </c>
      <c r="DQ7">
        <v>2</v>
      </c>
      <c r="DR7">
        <v>2</v>
      </c>
      <c r="DS7">
        <v>1</v>
      </c>
      <c r="DT7">
        <v>2</v>
      </c>
      <c r="DU7">
        <v>2</v>
      </c>
      <c r="DV7">
        <v>2</v>
      </c>
      <c r="DW7">
        <v>2</v>
      </c>
      <c r="DX7">
        <v>2</v>
      </c>
      <c r="DY7">
        <v>2</v>
      </c>
      <c r="DZ7">
        <v>2</v>
      </c>
      <c r="EA7">
        <v>2</v>
      </c>
      <c r="EB7">
        <v>2</v>
      </c>
      <c r="EC7">
        <v>2</v>
      </c>
      <c r="ED7">
        <v>2</v>
      </c>
      <c r="EE7">
        <v>2</v>
      </c>
      <c r="EF7">
        <v>2</v>
      </c>
      <c r="EG7">
        <v>2</v>
      </c>
      <c r="EH7">
        <v>2</v>
      </c>
      <c r="EJ7">
        <v>2</v>
      </c>
      <c r="EK7">
        <v>1</v>
      </c>
      <c r="EL7">
        <v>2</v>
      </c>
      <c r="EM7">
        <v>2</v>
      </c>
      <c r="EN7">
        <v>2</v>
      </c>
      <c r="EO7">
        <v>2</v>
      </c>
      <c r="EP7">
        <v>2</v>
      </c>
      <c r="EQ7">
        <v>2</v>
      </c>
      <c r="ER7">
        <v>2</v>
      </c>
      <c r="ES7">
        <v>2</v>
      </c>
      <c r="ET7">
        <v>1</v>
      </c>
      <c r="EU7">
        <v>2</v>
      </c>
      <c r="EV7">
        <v>1</v>
      </c>
      <c r="EW7">
        <v>2</v>
      </c>
      <c r="EX7">
        <v>2</v>
      </c>
      <c r="EY7">
        <v>2</v>
      </c>
      <c r="FA7">
        <v>1</v>
      </c>
      <c r="FB7">
        <v>159</v>
      </c>
      <c r="FC7">
        <v>3.9</v>
      </c>
      <c r="FD7">
        <v>13.8</v>
      </c>
      <c r="FE7">
        <v>83</v>
      </c>
      <c r="FF7">
        <v>12</v>
      </c>
      <c r="FG7">
        <v>95</v>
      </c>
      <c r="FH7">
        <v>120</v>
      </c>
      <c r="FI7">
        <v>14</v>
      </c>
      <c r="FJ7">
        <v>8</v>
      </c>
      <c r="FK7">
        <v>1</v>
      </c>
      <c r="FL7">
        <v>1</v>
      </c>
      <c r="FM7">
        <v>8</v>
      </c>
      <c r="FN7">
        <v>8</v>
      </c>
      <c r="FO7">
        <v>2</v>
      </c>
      <c r="FP7">
        <v>8</v>
      </c>
      <c r="FQ7">
        <v>1</v>
      </c>
      <c r="FR7">
        <v>3</v>
      </c>
      <c r="FS7">
        <v>84.1</v>
      </c>
      <c r="FT7">
        <v>99.6</v>
      </c>
      <c r="FU7">
        <v>2</v>
      </c>
      <c r="FV7">
        <v>2</v>
      </c>
      <c r="FX7">
        <v>1</v>
      </c>
      <c r="FY7">
        <v>0</v>
      </c>
      <c r="FZ7">
        <v>6</v>
      </c>
      <c r="GA7">
        <v>9</v>
      </c>
      <c r="GB7">
        <v>0</v>
      </c>
      <c r="GC7">
        <v>0</v>
      </c>
      <c r="GD7">
        <v>99</v>
      </c>
      <c r="GM7" s="2">
        <v>0</v>
      </c>
      <c r="GN7" s="3">
        <v>42115</v>
      </c>
      <c r="GP7" s="4">
        <f t="shared" si="0"/>
        <v>42.9375</v>
      </c>
    </row>
    <row r="8" spans="1:198" x14ac:dyDescent="0.25">
      <c r="A8" t="s">
        <v>195</v>
      </c>
      <c r="B8" t="s">
        <v>196</v>
      </c>
      <c r="C8" t="s">
        <v>197</v>
      </c>
      <c r="D8">
        <v>7</v>
      </c>
      <c r="E8" t="b">
        <v>1</v>
      </c>
      <c r="F8" s="1">
        <v>42333.675000000003</v>
      </c>
      <c r="G8" t="s">
        <v>198</v>
      </c>
      <c r="H8" t="s">
        <v>198</v>
      </c>
      <c r="I8" t="s">
        <v>198</v>
      </c>
      <c r="J8">
        <v>71</v>
      </c>
      <c r="K8">
        <v>2</v>
      </c>
      <c r="L8" t="s">
        <v>198</v>
      </c>
      <c r="M8" t="s">
        <v>198</v>
      </c>
      <c r="O8" t="s">
        <v>198</v>
      </c>
      <c r="Q8" t="b">
        <v>0</v>
      </c>
      <c r="R8">
        <v>2</v>
      </c>
      <c r="T8">
        <v>2</v>
      </c>
      <c r="U8">
        <v>2</v>
      </c>
      <c r="V8" t="b">
        <v>1</v>
      </c>
      <c r="W8">
        <v>1</v>
      </c>
      <c r="Y8">
        <v>2</v>
      </c>
      <c r="Z8">
        <v>2</v>
      </c>
      <c r="AA8" t="b">
        <v>0</v>
      </c>
      <c r="AC8">
        <v>7</v>
      </c>
      <c r="AD8" t="s">
        <v>198</v>
      </c>
      <c r="AE8">
        <v>1</v>
      </c>
      <c r="AF8">
        <v>0</v>
      </c>
      <c r="AH8">
        <v>2</v>
      </c>
      <c r="AI8">
        <v>2</v>
      </c>
      <c r="AJ8" t="b">
        <v>0</v>
      </c>
      <c r="AK8">
        <v>1</v>
      </c>
      <c r="AL8">
        <v>0</v>
      </c>
      <c r="AN8">
        <v>2</v>
      </c>
      <c r="AO8">
        <v>2</v>
      </c>
      <c r="AP8" t="b">
        <v>1</v>
      </c>
      <c r="AQ8">
        <v>1</v>
      </c>
      <c r="AS8">
        <v>2</v>
      </c>
      <c r="AT8">
        <v>2</v>
      </c>
      <c r="AU8" t="b">
        <v>0</v>
      </c>
      <c r="AV8">
        <v>2</v>
      </c>
      <c r="AW8">
        <v>0</v>
      </c>
      <c r="AX8">
        <v>2</v>
      </c>
      <c r="AY8">
        <v>2</v>
      </c>
      <c r="AZ8">
        <v>2</v>
      </c>
      <c r="BA8">
        <v>2</v>
      </c>
      <c r="BB8">
        <v>2</v>
      </c>
      <c r="BC8">
        <v>3</v>
      </c>
      <c r="BD8">
        <v>172</v>
      </c>
      <c r="BE8">
        <v>2</v>
      </c>
      <c r="BF8">
        <v>3.2</v>
      </c>
      <c r="BG8">
        <v>2</v>
      </c>
      <c r="BH8">
        <v>135</v>
      </c>
      <c r="BI8">
        <v>3.9</v>
      </c>
      <c r="BJ8">
        <v>15.4</v>
      </c>
      <c r="BK8">
        <v>141</v>
      </c>
      <c r="BL8">
        <v>8.6999999999999993</v>
      </c>
      <c r="BM8">
        <v>96</v>
      </c>
      <c r="BN8">
        <v>130</v>
      </c>
      <c r="BO8">
        <v>15</v>
      </c>
      <c r="BP8">
        <v>8</v>
      </c>
      <c r="BQ8">
        <v>4</v>
      </c>
      <c r="BR8">
        <v>1</v>
      </c>
      <c r="BT8">
        <v>4</v>
      </c>
      <c r="BU8">
        <v>1</v>
      </c>
      <c r="BV8">
        <v>2</v>
      </c>
      <c r="BW8">
        <v>2</v>
      </c>
      <c r="BX8">
        <v>1</v>
      </c>
      <c r="BY8">
        <v>3</v>
      </c>
      <c r="BZ8" s="2">
        <v>21.2</v>
      </c>
      <c r="CA8">
        <v>88.4</v>
      </c>
      <c r="CB8">
        <v>2</v>
      </c>
      <c r="CC8" s="1">
        <v>42129.645833333336</v>
      </c>
      <c r="CD8">
        <v>2</v>
      </c>
      <c r="CE8">
        <v>2</v>
      </c>
      <c r="CF8" t="b">
        <v>0</v>
      </c>
      <c r="CG8">
        <v>1</v>
      </c>
      <c r="CH8">
        <v>0</v>
      </c>
      <c r="CI8" t="s">
        <v>198</v>
      </c>
      <c r="CJ8">
        <v>5</v>
      </c>
      <c r="CK8">
        <v>0</v>
      </c>
      <c r="CL8" t="s">
        <v>198</v>
      </c>
      <c r="CM8">
        <v>0</v>
      </c>
      <c r="CN8">
        <v>1</v>
      </c>
      <c r="CO8">
        <v>2</v>
      </c>
      <c r="CP8">
        <v>2</v>
      </c>
      <c r="CQ8">
        <v>2</v>
      </c>
      <c r="CR8">
        <v>2</v>
      </c>
      <c r="CS8">
        <v>2</v>
      </c>
      <c r="CT8">
        <v>2</v>
      </c>
      <c r="CU8">
        <v>1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D8">
        <v>88</v>
      </c>
      <c r="DH8">
        <v>1</v>
      </c>
      <c r="DK8">
        <v>2</v>
      </c>
      <c r="DN8">
        <v>2</v>
      </c>
      <c r="DO8">
        <v>1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2</v>
      </c>
      <c r="DW8">
        <v>2</v>
      </c>
      <c r="DX8">
        <v>2</v>
      </c>
      <c r="DY8">
        <v>2</v>
      </c>
      <c r="DZ8">
        <v>2</v>
      </c>
      <c r="EA8">
        <v>1</v>
      </c>
      <c r="EB8">
        <v>1</v>
      </c>
      <c r="EC8">
        <v>2</v>
      </c>
      <c r="ED8">
        <v>2</v>
      </c>
      <c r="EE8">
        <v>2</v>
      </c>
      <c r="EF8">
        <v>2</v>
      </c>
      <c r="EG8">
        <v>2</v>
      </c>
      <c r="EH8">
        <v>2</v>
      </c>
      <c r="EJ8">
        <v>1</v>
      </c>
      <c r="EK8">
        <v>2</v>
      </c>
      <c r="EL8">
        <v>2</v>
      </c>
      <c r="EM8">
        <v>2</v>
      </c>
      <c r="EN8">
        <v>2</v>
      </c>
      <c r="EO8">
        <v>2</v>
      </c>
      <c r="EP8">
        <v>2</v>
      </c>
      <c r="EQ8">
        <v>2</v>
      </c>
      <c r="ER8">
        <v>2</v>
      </c>
      <c r="ET8">
        <v>1</v>
      </c>
      <c r="EU8">
        <v>2</v>
      </c>
      <c r="EV8">
        <v>1</v>
      </c>
      <c r="EW8">
        <v>2</v>
      </c>
      <c r="EX8">
        <v>2</v>
      </c>
      <c r="EY8">
        <v>2</v>
      </c>
      <c r="EZ8">
        <v>2.2999999999999998</v>
      </c>
      <c r="FA8">
        <v>2</v>
      </c>
      <c r="FB8">
        <v>135</v>
      </c>
      <c r="FC8">
        <v>3.9</v>
      </c>
      <c r="FD8">
        <v>15.4</v>
      </c>
      <c r="FE8">
        <v>141</v>
      </c>
      <c r="FF8">
        <v>8.6999999999999993</v>
      </c>
      <c r="FG8">
        <v>93</v>
      </c>
      <c r="FH8">
        <v>95</v>
      </c>
      <c r="FI8">
        <v>14</v>
      </c>
      <c r="FJ8">
        <v>8</v>
      </c>
      <c r="FK8">
        <v>4</v>
      </c>
      <c r="FL8">
        <v>1</v>
      </c>
      <c r="FN8">
        <v>1</v>
      </c>
      <c r="FO8">
        <v>1</v>
      </c>
      <c r="FP8">
        <v>2</v>
      </c>
      <c r="FQ8">
        <v>2</v>
      </c>
      <c r="FR8">
        <v>3</v>
      </c>
      <c r="FS8">
        <v>25</v>
      </c>
      <c r="FT8">
        <v>89.1</v>
      </c>
      <c r="FU8">
        <v>1</v>
      </c>
      <c r="FV8">
        <v>1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98</v>
      </c>
      <c r="GM8" s="2">
        <v>1</v>
      </c>
      <c r="GN8" s="3">
        <v>42190</v>
      </c>
      <c r="GP8" s="4">
        <f t="shared" si="0"/>
        <v>60.354166666664241</v>
      </c>
    </row>
    <row r="9" spans="1:198" x14ac:dyDescent="0.25">
      <c r="A9" t="s">
        <v>195</v>
      </c>
      <c r="B9" t="s">
        <v>196</v>
      </c>
      <c r="C9" t="s">
        <v>197</v>
      </c>
      <c r="D9">
        <v>8</v>
      </c>
      <c r="E9" t="b">
        <v>1</v>
      </c>
      <c r="F9" s="1">
        <v>42304.513888888891</v>
      </c>
      <c r="G9" t="s">
        <v>198</v>
      </c>
      <c r="H9" t="s">
        <v>198</v>
      </c>
      <c r="I9" t="s">
        <v>198</v>
      </c>
      <c r="J9">
        <v>51</v>
      </c>
      <c r="K9">
        <v>1</v>
      </c>
      <c r="L9" t="s">
        <v>198</v>
      </c>
      <c r="M9" t="s">
        <v>198</v>
      </c>
      <c r="O9" t="s">
        <v>198</v>
      </c>
      <c r="Q9" t="b">
        <v>0</v>
      </c>
      <c r="R9">
        <v>2</v>
      </c>
      <c r="T9">
        <v>2</v>
      </c>
      <c r="U9">
        <v>2</v>
      </c>
      <c r="V9" t="b">
        <v>0</v>
      </c>
      <c r="W9">
        <v>2</v>
      </c>
      <c r="Y9">
        <v>2</v>
      </c>
      <c r="Z9">
        <v>2</v>
      </c>
      <c r="AA9" t="b">
        <v>0</v>
      </c>
      <c r="AC9">
        <v>8</v>
      </c>
      <c r="AD9" t="s">
        <v>198</v>
      </c>
      <c r="AE9">
        <v>1</v>
      </c>
      <c r="AF9">
        <v>1</v>
      </c>
      <c r="AH9">
        <v>2</v>
      </c>
      <c r="AI9">
        <v>2</v>
      </c>
      <c r="AJ9" t="b">
        <v>0</v>
      </c>
      <c r="AK9">
        <v>1</v>
      </c>
      <c r="AL9">
        <v>1</v>
      </c>
      <c r="AN9">
        <v>2</v>
      </c>
      <c r="AO9">
        <v>2</v>
      </c>
      <c r="AP9" t="b">
        <v>0</v>
      </c>
      <c r="AQ9">
        <v>2</v>
      </c>
      <c r="AS9">
        <v>2</v>
      </c>
      <c r="AT9">
        <v>2</v>
      </c>
      <c r="AU9" t="b">
        <v>0</v>
      </c>
      <c r="AV9">
        <v>2</v>
      </c>
      <c r="AW9">
        <v>1</v>
      </c>
      <c r="AX9">
        <v>2</v>
      </c>
      <c r="AY9">
        <v>1</v>
      </c>
      <c r="AZ9">
        <v>2</v>
      </c>
      <c r="BA9">
        <v>2</v>
      </c>
      <c r="BB9">
        <v>2</v>
      </c>
      <c r="BC9">
        <v>1</v>
      </c>
      <c r="BD9">
        <v>62</v>
      </c>
      <c r="BE9">
        <v>2</v>
      </c>
      <c r="BF9">
        <v>1.7</v>
      </c>
      <c r="BG9">
        <v>2</v>
      </c>
      <c r="BH9">
        <v>142</v>
      </c>
      <c r="BI9">
        <v>3.3</v>
      </c>
      <c r="BJ9">
        <v>2.4</v>
      </c>
      <c r="BK9">
        <v>130</v>
      </c>
      <c r="BL9">
        <v>12.5</v>
      </c>
      <c r="BM9">
        <v>76</v>
      </c>
      <c r="BN9">
        <v>122</v>
      </c>
      <c r="BO9">
        <v>15</v>
      </c>
      <c r="BP9">
        <v>1</v>
      </c>
      <c r="BQ9">
        <v>1</v>
      </c>
      <c r="BR9">
        <v>1</v>
      </c>
      <c r="BT9">
        <v>4</v>
      </c>
      <c r="BU9">
        <v>1</v>
      </c>
      <c r="BV9">
        <v>1</v>
      </c>
      <c r="BW9">
        <v>1</v>
      </c>
      <c r="BX9">
        <v>1</v>
      </c>
      <c r="BY9">
        <v>3</v>
      </c>
      <c r="BZ9" s="2">
        <v>0.8</v>
      </c>
      <c r="CA9">
        <v>19.899999999999999</v>
      </c>
      <c r="CB9">
        <v>2</v>
      </c>
      <c r="CC9" s="1">
        <v>42191.927083333336</v>
      </c>
      <c r="CD9">
        <v>2</v>
      </c>
      <c r="CE9">
        <v>1</v>
      </c>
      <c r="CF9" t="b">
        <v>1</v>
      </c>
      <c r="CG9">
        <v>5</v>
      </c>
      <c r="CH9">
        <v>0</v>
      </c>
      <c r="CI9" t="s">
        <v>198</v>
      </c>
      <c r="CJ9">
        <v>1</v>
      </c>
      <c r="CK9">
        <v>0</v>
      </c>
      <c r="CL9" t="s">
        <v>198</v>
      </c>
      <c r="CM9">
        <v>0</v>
      </c>
      <c r="CN9">
        <v>1</v>
      </c>
      <c r="CO9">
        <v>1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D9">
        <v>24</v>
      </c>
      <c r="DH9">
        <v>1</v>
      </c>
      <c r="DK9">
        <v>2</v>
      </c>
      <c r="DN9">
        <v>2</v>
      </c>
      <c r="DO9">
        <v>1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v>2</v>
      </c>
      <c r="ED9">
        <v>2</v>
      </c>
      <c r="EE9">
        <v>2</v>
      </c>
      <c r="EF9">
        <v>2</v>
      </c>
      <c r="EG9">
        <v>2</v>
      </c>
      <c r="EH9">
        <v>1</v>
      </c>
      <c r="EI9" t="s">
        <v>200</v>
      </c>
      <c r="EJ9">
        <v>1</v>
      </c>
      <c r="EK9">
        <v>2</v>
      </c>
      <c r="EL9">
        <v>2</v>
      </c>
      <c r="EM9">
        <v>2</v>
      </c>
      <c r="EN9">
        <v>2</v>
      </c>
      <c r="EO9">
        <v>2</v>
      </c>
      <c r="EP9">
        <v>2</v>
      </c>
      <c r="EQ9">
        <v>2</v>
      </c>
      <c r="ER9">
        <v>2</v>
      </c>
      <c r="ET9">
        <v>0</v>
      </c>
      <c r="EU9">
        <v>2</v>
      </c>
      <c r="EV9">
        <v>1</v>
      </c>
      <c r="EW9">
        <v>2</v>
      </c>
      <c r="EX9">
        <v>2</v>
      </c>
      <c r="EY9">
        <v>2</v>
      </c>
      <c r="EZ9">
        <v>0.8</v>
      </c>
      <c r="FA9">
        <v>2</v>
      </c>
      <c r="FB9">
        <v>138</v>
      </c>
      <c r="FC9">
        <v>3</v>
      </c>
      <c r="FE9">
        <v>125</v>
      </c>
      <c r="FG9">
        <v>92</v>
      </c>
      <c r="FH9">
        <v>125</v>
      </c>
      <c r="FI9">
        <v>15</v>
      </c>
      <c r="FJ9">
        <v>1</v>
      </c>
      <c r="FK9">
        <v>1</v>
      </c>
      <c r="FL9">
        <v>1</v>
      </c>
      <c r="FM9">
        <v>4</v>
      </c>
      <c r="FN9">
        <v>1</v>
      </c>
      <c r="FO9">
        <v>1</v>
      </c>
      <c r="FP9">
        <v>2</v>
      </c>
      <c r="FQ9">
        <v>1</v>
      </c>
      <c r="FS9">
        <v>1.5</v>
      </c>
      <c r="FT9">
        <v>32.700000000000003</v>
      </c>
      <c r="FU9">
        <v>1</v>
      </c>
      <c r="FV9">
        <v>1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98</v>
      </c>
      <c r="GM9" s="2">
        <v>1</v>
      </c>
      <c r="GN9" s="3">
        <v>42211</v>
      </c>
      <c r="GP9" s="4">
        <f t="shared" si="0"/>
        <v>19.072916666664241</v>
      </c>
    </row>
    <row r="10" spans="1:198" x14ac:dyDescent="0.25">
      <c r="A10" t="s">
        <v>195</v>
      </c>
      <c r="B10" t="s">
        <v>196</v>
      </c>
      <c r="C10" t="s">
        <v>197</v>
      </c>
      <c r="D10">
        <v>9</v>
      </c>
      <c r="E10" t="b">
        <v>1</v>
      </c>
      <c r="F10" s="1">
        <v>42306.601388888892</v>
      </c>
      <c r="G10" t="s">
        <v>198</v>
      </c>
      <c r="H10" t="s">
        <v>198</v>
      </c>
      <c r="I10" t="s">
        <v>198</v>
      </c>
      <c r="J10">
        <v>69</v>
      </c>
      <c r="K10">
        <v>1</v>
      </c>
      <c r="L10" t="s">
        <v>198</v>
      </c>
      <c r="M10" t="s">
        <v>198</v>
      </c>
      <c r="O10" t="s">
        <v>198</v>
      </c>
      <c r="Q10" t="b">
        <v>0</v>
      </c>
      <c r="R10">
        <v>2</v>
      </c>
      <c r="T10">
        <v>2</v>
      </c>
      <c r="U10">
        <v>2</v>
      </c>
      <c r="V10" t="b">
        <v>0</v>
      </c>
      <c r="W10">
        <v>2</v>
      </c>
      <c r="Y10">
        <v>2</v>
      </c>
      <c r="Z10">
        <v>2</v>
      </c>
      <c r="AA10" t="b">
        <v>0</v>
      </c>
      <c r="AC10">
        <v>9</v>
      </c>
      <c r="AD10" t="s">
        <v>198</v>
      </c>
      <c r="AE10">
        <v>1</v>
      </c>
      <c r="AF10">
        <v>1</v>
      </c>
      <c r="AH10">
        <v>2</v>
      </c>
      <c r="AI10">
        <v>1</v>
      </c>
      <c r="AJ10" t="b">
        <v>1</v>
      </c>
      <c r="AK10">
        <v>0</v>
      </c>
      <c r="AN10">
        <v>2</v>
      </c>
      <c r="AO10">
        <v>2</v>
      </c>
      <c r="AP10" t="b">
        <v>0</v>
      </c>
      <c r="AQ10">
        <v>2</v>
      </c>
      <c r="AS10">
        <v>2</v>
      </c>
      <c r="AT10">
        <v>2</v>
      </c>
      <c r="AU10" t="b">
        <v>0</v>
      </c>
      <c r="AV10">
        <v>2</v>
      </c>
      <c r="AW10">
        <v>2</v>
      </c>
      <c r="AX10">
        <v>2</v>
      </c>
      <c r="AY10">
        <v>1</v>
      </c>
      <c r="AZ10">
        <v>2</v>
      </c>
      <c r="BA10">
        <v>2</v>
      </c>
      <c r="BB10">
        <v>2</v>
      </c>
      <c r="BC10">
        <v>2</v>
      </c>
      <c r="BD10">
        <v>76</v>
      </c>
      <c r="BE10">
        <v>2</v>
      </c>
      <c r="BG10">
        <v>1</v>
      </c>
      <c r="BH10">
        <v>137</v>
      </c>
      <c r="BI10">
        <v>4.5999999999999996</v>
      </c>
      <c r="BJ10">
        <v>3.1</v>
      </c>
      <c r="BK10">
        <v>125</v>
      </c>
      <c r="BL10">
        <v>7</v>
      </c>
      <c r="BM10">
        <v>72</v>
      </c>
      <c r="BN10">
        <v>114</v>
      </c>
      <c r="BO10">
        <v>15</v>
      </c>
      <c r="BP10">
        <v>1</v>
      </c>
      <c r="BQ10">
        <v>1</v>
      </c>
      <c r="BR10">
        <v>1</v>
      </c>
      <c r="BT10">
        <v>4</v>
      </c>
      <c r="BU10">
        <v>4</v>
      </c>
      <c r="BV10">
        <v>2</v>
      </c>
      <c r="BW10">
        <v>2</v>
      </c>
      <c r="BX10">
        <v>1</v>
      </c>
      <c r="BY10">
        <v>3</v>
      </c>
      <c r="BZ10" s="2">
        <v>1.7</v>
      </c>
      <c r="CA10">
        <v>39.200000000000003</v>
      </c>
      <c r="CB10">
        <v>2</v>
      </c>
      <c r="CC10" s="1">
        <v>42235.697916666664</v>
      </c>
      <c r="CD10">
        <v>2</v>
      </c>
      <c r="CE10">
        <v>2</v>
      </c>
      <c r="CF10" t="b">
        <v>0</v>
      </c>
      <c r="CG10">
        <v>5</v>
      </c>
      <c r="CH10">
        <v>0</v>
      </c>
      <c r="CI10" t="s">
        <v>198</v>
      </c>
      <c r="CJ10">
        <v>5</v>
      </c>
      <c r="CK10">
        <v>0</v>
      </c>
      <c r="CL10" t="s">
        <v>198</v>
      </c>
      <c r="CM10">
        <v>0</v>
      </c>
      <c r="CN10">
        <v>1</v>
      </c>
      <c r="CO10">
        <v>2</v>
      </c>
      <c r="CP10">
        <v>2</v>
      </c>
      <c r="CQ10">
        <v>2</v>
      </c>
      <c r="CR10">
        <v>2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1</v>
      </c>
      <c r="CY10">
        <v>2</v>
      </c>
      <c r="CZ10">
        <v>2</v>
      </c>
      <c r="DA10">
        <v>2</v>
      </c>
      <c r="DB10">
        <v>2</v>
      </c>
      <c r="DD10">
        <v>7</v>
      </c>
      <c r="DH10">
        <v>1</v>
      </c>
      <c r="DK10">
        <v>2</v>
      </c>
      <c r="DN10">
        <v>2</v>
      </c>
      <c r="DO10">
        <v>1</v>
      </c>
      <c r="DP10">
        <v>2</v>
      </c>
      <c r="DQ10">
        <v>2</v>
      </c>
      <c r="DR10">
        <v>2</v>
      </c>
      <c r="DS10">
        <v>1</v>
      </c>
      <c r="DT10">
        <v>2</v>
      </c>
      <c r="DU10">
        <v>2</v>
      </c>
      <c r="DV10">
        <v>2</v>
      </c>
      <c r="DW10">
        <v>2</v>
      </c>
      <c r="DX10">
        <v>2</v>
      </c>
      <c r="DY10">
        <v>2</v>
      </c>
      <c r="DZ10">
        <v>2</v>
      </c>
      <c r="EA10">
        <v>2</v>
      </c>
      <c r="EB10">
        <v>2</v>
      </c>
      <c r="EC10">
        <v>2</v>
      </c>
      <c r="ED10">
        <v>2</v>
      </c>
      <c r="EE10">
        <v>2</v>
      </c>
      <c r="EF10">
        <v>2</v>
      </c>
      <c r="EG10">
        <v>2</v>
      </c>
      <c r="EH10">
        <v>2</v>
      </c>
      <c r="EJ10">
        <v>1</v>
      </c>
      <c r="EK10">
        <v>2</v>
      </c>
      <c r="EL10">
        <v>2</v>
      </c>
      <c r="EM10">
        <v>2</v>
      </c>
      <c r="EN10">
        <v>2</v>
      </c>
      <c r="EO10">
        <v>2</v>
      </c>
      <c r="EP10">
        <v>2</v>
      </c>
      <c r="EQ10">
        <v>2</v>
      </c>
      <c r="ER10">
        <v>2</v>
      </c>
      <c r="ET10">
        <v>1</v>
      </c>
      <c r="EU10">
        <v>2</v>
      </c>
      <c r="EV10">
        <v>1</v>
      </c>
      <c r="EW10">
        <v>2</v>
      </c>
      <c r="EX10">
        <v>2</v>
      </c>
      <c r="EY10">
        <v>2</v>
      </c>
      <c r="FA10">
        <v>1</v>
      </c>
      <c r="FB10">
        <v>137</v>
      </c>
      <c r="FC10">
        <v>4.5999999999999996</v>
      </c>
      <c r="FD10">
        <v>3.1</v>
      </c>
      <c r="FE10">
        <v>125</v>
      </c>
      <c r="FF10">
        <v>7</v>
      </c>
      <c r="FG10">
        <v>90</v>
      </c>
      <c r="FH10">
        <v>128</v>
      </c>
      <c r="FI10">
        <v>15</v>
      </c>
      <c r="FJ10">
        <v>1</v>
      </c>
      <c r="FK10">
        <v>1</v>
      </c>
      <c r="FL10">
        <v>1</v>
      </c>
      <c r="FM10">
        <v>4</v>
      </c>
      <c r="FN10">
        <v>4</v>
      </c>
      <c r="FO10">
        <v>2</v>
      </c>
      <c r="FP10">
        <v>2</v>
      </c>
      <c r="FQ10">
        <v>2</v>
      </c>
      <c r="FR10">
        <v>3</v>
      </c>
      <c r="FS10">
        <v>2.2999999999999998</v>
      </c>
      <c r="FT10">
        <v>47.8</v>
      </c>
      <c r="FU10">
        <v>2</v>
      </c>
      <c r="FV10">
        <v>1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6</v>
      </c>
      <c r="GM10" s="2">
        <v>1</v>
      </c>
      <c r="GN10" s="3">
        <v>42296</v>
      </c>
      <c r="GP10" s="4">
        <f t="shared" si="0"/>
        <v>60.302083333335759</v>
      </c>
    </row>
    <row r="11" spans="1:198" x14ac:dyDescent="0.25">
      <c r="A11" t="s">
        <v>195</v>
      </c>
      <c r="B11" t="s">
        <v>196</v>
      </c>
      <c r="C11" t="s">
        <v>197</v>
      </c>
      <c r="D11">
        <v>10</v>
      </c>
      <c r="E11" t="b">
        <v>1</v>
      </c>
      <c r="F11" s="1">
        <v>42326.589583333334</v>
      </c>
      <c r="G11" t="s">
        <v>198</v>
      </c>
      <c r="H11" t="s">
        <v>198</v>
      </c>
      <c r="I11" t="s">
        <v>198</v>
      </c>
      <c r="J11">
        <v>69</v>
      </c>
      <c r="K11">
        <v>1</v>
      </c>
      <c r="L11" t="s">
        <v>198</v>
      </c>
      <c r="M11" t="s">
        <v>198</v>
      </c>
      <c r="O11" t="s">
        <v>198</v>
      </c>
      <c r="Q11" t="b">
        <v>0</v>
      </c>
      <c r="R11">
        <v>2</v>
      </c>
      <c r="T11">
        <v>2</v>
      </c>
      <c r="U11">
        <v>2</v>
      </c>
      <c r="V11" t="b">
        <v>0</v>
      </c>
      <c r="W11">
        <v>2</v>
      </c>
      <c r="Y11">
        <v>2</v>
      </c>
      <c r="Z11">
        <v>2</v>
      </c>
      <c r="AA11" t="b">
        <v>0</v>
      </c>
      <c r="AC11">
        <v>10</v>
      </c>
      <c r="AD11" t="s">
        <v>198</v>
      </c>
      <c r="AE11">
        <v>1</v>
      </c>
      <c r="AF11">
        <v>1</v>
      </c>
      <c r="AH11">
        <v>2</v>
      </c>
      <c r="AI11">
        <v>1</v>
      </c>
      <c r="AJ11" t="b">
        <v>1</v>
      </c>
      <c r="AK11">
        <v>0</v>
      </c>
      <c r="AN11">
        <v>2</v>
      </c>
      <c r="AO11">
        <v>2</v>
      </c>
      <c r="AP11" t="b">
        <v>0</v>
      </c>
      <c r="AQ11">
        <v>2</v>
      </c>
      <c r="AS11">
        <v>2</v>
      </c>
      <c r="AT11">
        <v>2</v>
      </c>
      <c r="AU11" t="b">
        <v>0</v>
      </c>
      <c r="AV11">
        <v>2</v>
      </c>
      <c r="AW11">
        <v>2</v>
      </c>
      <c r="AX11">
        <v>2</v>
      </c>
      <c r="AY11">
        <v>1</v>
      </c>
      <c r="AZ11">
        <v>2</v>
      </c>
      <c r="BA11">
        <v>2</v>
      </c>
      <c r="BB11">
        <v>2</v>
      </c>
      <c r="BC11">
        <v>2</v>
      </c>
      <c r="BD11">
        <v>76</v>
      </c>
      <c r="BE11">
        <v>2</v>
      </c>
      <c r="BG11">
        <v>1</v>
      </c>
      <c r="BH11">
        <v>137</v>
      </c>
      <c r="BI11">
        <v>4.5999999999999996</v>
      </c>
      <c r="BJ11">
        <v>3.1</v>
      </c>
      <c r="BK11">
        <v>125</v>
      </c>
      <c r="BL11">
        <v>7</v>
      </c>
      <c r="BM11">
        <v>72</v>
      </c>
      <c r="BN11">
        <v>114</v>
      </c>
      <c r="BO11">
        <v>15</v>
      </c>
      <c r="BP11">
        <v>1</v>
      </c>
      <c r="BQ11">
        <v>1</v>
      </c>
      <c r="BR11">
        <v>1</v>
      </c>
      <c r="BT11">
        <v>4</v>
      </c>
      <c r="BU11">
        <v>4</v>
      </c>
      <c r="BV11">
        <v>2</v>
      </c>
      <c r="BW11">
        <v>2</v>
      </c>
      <c r="BX11">
        <v>1</v>
      </c>
      <c r="BY11">
        <v>3</v>
      </c>
      <c r="BZ11" s="2">
        <v>1.7</v>
      </c>
      <c r="CA11">
        <v>39.200000000000003</v>
      </c>
      <c r="CB11">
        <v>2</v>
      </c>
      <c r="CC11" s="1">
        <v>42266.697916666664</v>
      </c>
      <c r="CD11">
        <v>2</v>
      </c>
      <c r="CE11">
        <v>2</v>
      </c>
      <c r="CF11" t="b">
        <v>0</v>
      </c>
      <c r="CG11">
        <v>5</v>
      </c>
      <c r="CH11">
        <v>0</v>
      </c>
      <c r="CI11" t="s">
        <v>198</v>
      </c>
      <c r="CJ11">
        <v>5</v>
      </c>
      <c r="CK11">
        <v>0</v>
      </c>
      <c r="CL11" t="s">
        <v>198</v>
      </c>
      <c r="CM11">
        <v>0</v>
      </c>
      <c r="CN11">
        <v>1</v>
      </c>
      <c r="CO11">
        <v>2</v>
      </c>
      <c r="CP11">
        <v>2</v>
      </c>
      <c r="CQ11">
        <v>2</v>
      </c>
      <c r="CR11">
        <v>2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1</v>
      </c>
      <c r="CY11">
        <v>2</v>
      </c>
      <c r="CZ11">
        <v>2</v>
      </c>
      <c r="DA11">
        <v>2</v>
      </c>
      <c r="DB11">
        <v>2</v>
      </c>
      <c r="DD11">
        <v>7</v>
      </c>
      <c r="DH11">
        <v>1</v>
      </c>
      <c r="DK11">
        <v>2</v>
      </c>
      <c r="DN11">
        <v>2</v>
      </c>
      <c r="DO11">
        <v>1</v>
      </c>
      <c r="DP11">
        <v>2</v>
      </c>
      <c r="DQ11">
        <v>2</v>
      </c>
      <c r="DR11">
        <v>2</v>
      </c>
      <c r="DS11">
        <v>1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J11">
        <v>1</v>
      </c>
      <c r="EK11">
        <v>2</v>
      </c>
      <c r="EL11">
        <v>2</v>
      </c>
      <c r="EM11">
        <v>2</v>
      </c>
      <c r="EN11">
        <v>2</v>
      </c>
      <c r="EO11">
        <v>2</v>
      </c>
      <c r="EP11">
        <v>2</v>
      </c>
      <c r="EQ11">
        <v>2</v>
      </c>
      <c r="ER11">
        <v>2</v>
      </c>
      <c r="ET11">
        <v>1</v>
      </c>
      <c r="EU11">
        <v>2</v>
      </c>
      <c r="EV11">
        <v>1</v>
      </c>
      <c r="EW11">
        <v>2</v>
      </c>
      <c r="EX11">
        <v>2</v>
      </c>
      <c r="EY11">
        <v>2</v>
      </c>
      <c r="FA11">
        <v>1</v>
      </c>
      <c r="FB11">
        <v>137</v>
      </c>
      <c r="FC11">
        <v>4.5999999999999996</v>
      </c>
      <c r="FD11">
        <v>3.1</v>
      </c>
      <c r="FE11">
        <v>125</v>
      </c>
      <c r="FF11">
        <v>7</v>
      </c>
      <c r="FG11">
        <v>90</v>
      </c>
      <c r="FH11">
        <v>128</v>
      </c>
      <c r="FI11">
        <v>15</v>
      </c>
      <c r="FJ11">
        <v>1</v>
      </c>
      <c r="FK11">
        <v>1</v>
      </c>
      <c r="FL11">
        <v>1</v>
      </c>
      <c r="FM11">
        <v>4</v>
      </c>
      <c r="FN11">
        <v>4</v>
      </c>
      <c r="FO11">
        <v>2</v>
      </c>
      <c r="FP11">
        <v>2</v>
      </c>
      <c r="FQ11">
        <v>2</v>
      </c>
      <c r="FR11">
        <v>3</v>
      </c>
      <c r="FS11">
        <v>2.2999999999999998</v>
      </c>
      <c r="FT11">
        <v>47.8</v>
      </c>
      <c r="FU11">
        <v>2</v>
      </c>
      <c r="FV11">
        <v>1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6</v>
      </c>
      <c r="GM11" s="2">
        <v>1</v>
      </c>
      <c r="GN11" s="3">
        <v>42276</v>
      </c>
      <c r="GP11" s="4">
        <f t="shared" si="0"/>
        <v>9.3020833333357587</v>
      </c>
    </row>
    <row r="13" spans="1:198" x14ac:dyDescent="0.25">
      <c r="BZ13" s="4">
        <f>SUM(BZ2:BZ11)</f>
        <v>299.5</v>
      </c>
    </row>
    <row r="14" spans="1:198" x14ac:dyDescent="0.25">
      <c r="BZ14" s="4">
        <f>BZ13/100</f>
        <v>2.9950000000000001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Worked 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Oliver</dc:creator>
  <cp:lastModifiedBy>Jose Lourtie</cp:lastModifiedBy>
  <dcterms:created xsi:type="dcterms:W3CDTF">2015-07-29T10:26:18Z</dcterms:created>
  <dcterms:modified xsi:type="dcterms:W3CDTF">2015-12-07T12:17:03Z</dcterms:modified>
</cp:coreProperties>
</file>